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10290"/>
  </bookViews>
  <sheets>
    <sheet name="PROPOSED 2016-17 WHEAT DIFFS" sheetId="1" r:id="rId1"/>
  </sheets>
  <calcPr calcId="145621"/>
</workbook>
</file>

<file path=xl/calcChain.xml><?xml version="1.0" encoding="utf-8"?>
<calcChain xmlns="http://schemas.openxmlformats.org/spreadsheetml/2006/main">
  <c r="E120" i="1" l="1"/>
  <c r="E136" i="1"/>
  <c r="E131" i="1"/>
  <c r="E29" i="1"/>
  <c r="E160" i="1"/>
  <c r="E27" i="1"/>
  <c r="E54" i="1"/>
  <c r="E114" i="1"/>
  <c r="E178" i="1"/>
  <c r="E43" i="1"/>
  <c r="E49" i="1"/>
  <c r="E84" i="1"/>
  <c r="E28" i="1"/>
  <c r="E44" i="1"/>
  <c r="E12" i="1"/>
  <c r="E82" i="1"/>
  <c r="E15" i="1"/>
  <c r="E58" i="1"/>
  <c r="E143" i="1"/>
  <c r="E66" i="1"/>
  <c r="E89" i="1"/>
  <c r="E74" i="1"/>
  <c r="E151" i="1"/>
  <c r="E163" i="1"/>
  <c r="E164" i="1"/>
  <c r="E60" i="1"/>
  <c r="E162" i="1"/>
  <c r="E62" i="1"/>
  <c r="E69" i="1"/>
  <c r="E71" i="1"/>
  <c r="E170" i="1"/>
  <c r="E87" i="1"/>
  <c r="E146" i="1"/>
  <c r="E90" i="1"/>
  <c r="E141" i="1"/>
  <c r="E52" i="1"/>
  <c r="E115" i="1"/>
  <c r="E161" i="1"/>
  <c r="E70" i="1"/>
  <c r="E24" i="1"/>
  <c r="E88" i="1"/>
  <c r="E118" i="1"/>
  <c r="E125" i="1"/>
  <c r="E53" i="1"/>
  <c r="E165" i="1"/>
  <c r="E10" i="1"/>
  <c r="E112" i="1"/>
  <c r="E157" i="1"/>
  <c r="E98" i="1"/>
  <c r="E100" i="1"/>
  <c r="E108" i="1"/>
  <c r="E67" i="1"/>
  <c r="E97" i="1"/>
  <c r="E150" i="1"/>
  <c r="E116" i="1"/>
  <c r="E40" i="1"/>
  <c r="E148" i="1"/>
  <c r="E137" i="1"/>
  <c r="E110" i="1"/>
  <c r="E166" i="1"/>
  <c r="E6" i="1"/>
  <c r="E42" i="1"/>
  <c r="E77" i="1"/>
  <c r="E180" i="1"/>
  <c r="E179" i="1"/>
  <c r="E30" i="1"/>
  <c r="E94" i="1"/>
  <c r="E121" i="1"/>
  <c r="E9" i="1"/>
  <c r="E169" i="1"/>
  <c r="E172" i="1"/>
  <c r="E149" i="1"/>
  <c r="E37" i="1"/>
  <c r="E92" i="1"/>
  <c r="E93" i="1"/>
  <c r="E154" i="1"/>
  <c r="E56" i="1"/>
  <c r="E142" i="1"/>
  <c r="E171" i="1"/>
  <c r="E48" i="1"/>
  <c r="E175" i="1"/>
  <c r="E23" i="1"/>
  <c r="E145" i="1"/>
  <c r="E72" i="1"/>
  <c r="E8" i="1"/>
  <c r="E18" i="1"/>
  <c r="E4" i="1"/>
  <c r="E7" i="1"/>
  <c r="E75" i="1"/>
  <c r="E156" i="1"/>
  <c r="E130" i="1"/>
  <c r="E155" i="1"/>
  <c r="E85" i="1"/>
  <c r="E61" i="1"/>
  <c r="E103" i="1"/>
  <c r="E167" i="1"/>
  <c r="E153" i="1"/>
  <c r="E117" i="1"/>
  <c r="E174" i="1"/>
  <c r="E107" i="1"/>
  <c r="E32" i="1"/>
  <c r="E135" i="1"/>
  <c r="E101" i="1"/>
  <c r="E31" i="1"/>
  <c r="E25" i="1"/>
  <c r="E35" i="1"/>
  <c r="E95" i="1"/>
  <c r="E147" i="1"/>
  <c r="E80" i="1"/>
  <c r="E51" i="1"/>
  <c r="E73" i="1"/>
  <c r="E36" i="1"/>
  <c r="E50" i="1"/>
  <c r="E17" i="1"/>
  <c r="E22" i="1"/>
  <c r="E159" i="1"/>
  <c r="E63" i="1"/>
  <c r="E158" i="1"/>
  <c r="E177" i="1"/>
  <c r="E173" i="1"/>
  <c r="E41" i="1"/>
  <c r="E106" i="1"/>
  <c r="E124" i="1"/>
  <c r="E13" i="1"/>
  <c r="E96" i="1"/>
  <c r="E102" i="1"/>
  <c r="E38" i="1"/>
  <c r="E126" i="1"/>
  <c r="E168" i="1"/>
  <c r="E21" i="1"/>
  <c r="E105" i="1"/>
  <c r="E111" i="1"/>
  <c r="E122" i="1"/>
  <c r="E20" i="1"/>
  <c r="E64" i="1"/>
  <c r="E132" i="1"/>
  <c r="E176" i="1"/>
  <c r="E47" i="1"/>
  <c r="E5" i="1"/>
  <c r="E11" i="1"/>
  <c r="E16" i="1"/>
  <c r="E19" i="1"/>
  <c r="E26" i="1"/>
  <c r="E33" i="1"/>
  <c r="E34" i="1"/>
  <c r="E39" i="1"/>
  <c r="E46" i="1"/>
  <c r="E59" i="1"/>
  <c r="E65" i="1"/>
  <c r="E68" i="1"/>
  <c r="E76" i="1"/>
  <c r="E78" i="1"/>
  <c r="E81" i="1"/>
  <c r="E83" i="1"/>
  <c r="E86" i="1"/>
  <c r="E91" i="1"/>
  <c r="E104" i="1"/>
  <c r="E109" i="1"/>
  <c r="E113" i="1"/>
  <c r="E119" i="1"/>
  <c r="E127" i="1"/>
  <c r="E129" i="1"/>
  <c r="E133" i="1"/>
  <c r="E134" i="1"/>
  <c r="E139" i="1"/>
  <c r="E140" i="1"/>
  <c r="E144" i="1"/>
  <c r="E152" i="1"/>
  <c r="E79" i="1"/>
  <c r="E45" i="1"/>
  <c r="E123" i="1"/>
  <c r="E99" i="1"/>
  <c r="E138" i="1"/>
  <c r="E128" i="1"/>
  <c r="E55" i="1"/>
  <c r="E57" i="1"/>
  <c r="E14" i="1"/>
  <c r="E182" i="1" l="1"/>
</calcChain>
</file>

<file path=xl/sharedStrings.xml><?xml version="1.0" encoding="utf-8"?>
<sst xmlns="http://schemas.openxmlformats.org/spreadsheetml/2006/main" count="365" uniqueCount="199">
  <si>
    <t>2015-16</t>
  </si>
  <si>
    <t xml:space="preserve">SILO </t>
  </si>
  <si>
    <t>2016-17</t>
  </si>
  <si>
    <t>%</t>
  </si>
  <si>
    <t>SILO</t>
  </si>
  <si>
    <t>DIFF</t>
  </si>
  <si>
    <t>OWNER</t>
  </si>
  <si>
    <t>CHANGE</t>
  </si>
  <si>
    <t>Battery</t>
  </si>
  <si>
    <t>AFG</t>
  </si>
  <si>
    <t>Oberholzer</t>
  </si>
  <si>
    <t>SWK</t>
  </si>
  <si>
    <t>Raathsvlei</t>
  </si>
  <si>
    <t>Pretoria West</t>
  </si>
  <si>
    <t>Buckingham</t>
  </si>
  <si>
    <t>Ventersdorp</t>
  </si>
  <si>
    <t>Brits</t>
  </si>
  <si>
    <t>Goeiehoek *</t>
  </si>
  <si>
    <t>Nigel</t>
  </si>
  <si>
    <t>Wolwehoek</t>
  </si>
  <si>
    <t>Delmas</t>
  </si>
  <si>
    <t>SCH</t>
  </si>
  <si>
    <t>Eloff</t>
  </si>
  <si>
    <t>Koster</t>
  </si>
  <si>
    <t>NWK</t>
  </si>
  <si>
    <t>Bronkhorstspruit</t>
  </si>
  <si>
    <t>Dryden</t>
  </si>
  <si>
    <t>Balfour</t>
  </si>
  <si>
    <t>Koppies</t>
  </si>
  <si>
    <t>Beestekraal  *</t>
  </si>
  <si>
    <t>BKB</t>
  </si>
  <si>
    <t>Grootvlei *</t>
  </si>
  <si>
    <t>Rooiwal</t>
  </si>
  <si>
    <t>Heilbron</t>
  </si>
  <si>
    <t>Leeuspruit *</t>
  </si>
  <si>
    <t>Jim Fouche</t>
  </si>
  <si>
    <t>VKB</t>
  </si>
  <si>
    <t>Swartruggens</t>
  </si>
  <si>
    <t>Viljoenskroon</t>
  </si>
  <si>
    <t>Villiers</t>
  </si>
  <si>
    <t>Halfpad</t>
  </si>
  <si>
    <t>Vierfontein</t>
  </si>
  <si>
    <t>Hartbeesfontein</t>
  </si>
  <si>
    <t>Heuningspruit</t>
  </si>
  <si>
    <t>Hoogte</t>
  </si>
  <si>
    <t>Warmbad</t>
  </si>
  <si>
    <t>Kroonstad</t>
  </si>
  <si>
    <t>Settlers *</t>
  </si>
  <si>
    <t>Lehau *</t>
  </si>
  <si>
    <t>Robertsdrift *</t>
  </si>
  <si>
    <t>Frankfort</t>
  </si>
  <si>
    <t>Northam</t>
  </si>
  <si>
    <t>Vermaas</t>
  </si>
  <si>
    <t>Hibernia  **</t>
  </si>
  <si>
    <t>Bothaville</t>
  </si>
  <si>
    <t>Leeudoringstad</t>
  </si>
  <si>
    <t>SWL</t>
  </si>
  <si>
    <t>Nylstroom</t>
  </si>
  <si>
    <t>Petrus Steyn</t>
  </si>
  <si>
    <t>Geneva</t>
  </si>
  <si>
    <t>Vlaklaagte Depot  *</t>
  </si>
  <si>
    <t>Ascent</t>
  </si>
  <si>
    <t>Naboomspruit</t>
  </si>
  <si>
    <t>Tweeling</t>
  </si>
  <si>
    <t>Makwassie</t>
  </si>
  <si>
    <t>Marble Hall *</t>
  </si>
  <si>
    <t>Mooigelee</t>
  </si>
  <si>
    <t>Hennenman</t>
  </si>
  <si>
    <t>Maizefield *</t>
  </si>
  <si>
    <t>Strydpoort</t>
  </si>
  <si>
    <t>Nutfield *</t>
  </si>
  <si>
    <t>Davel</t>
  </si>
  <si>
    <t>Steynsrust</t>
  </si>
  <si>
    <t>Reitz</t>
  </si>
  <si>
    <t>Morgenzon  *</t>
  </si>
  <si>
    <t>Vrede *</t>
  </si>
  <si>
    <t>Allanridge</t>
  </si>
  <si>
    <t>Delareyville</t>
  </si>
  <si>
    <t xml:space="preserve">Kingswood </t>
  </si>
  <si>
    <t>Wonderfontein Depot  *</t>
  </si>
  <si>
    <t>Wonderfontein</t>
  </si>
  <si>
    <t>Buhrmannsdrift</t>
  </si>
  <si>
    <t>Losdoorns</t>
  </si>
  <si>
    <t>Odendaalsrus</t>
  </si>
  <si>
    <t>Arlington</t>
  </si>
  <si>
    <t>Warden</t>
  </si>
  <si>
    <t>Wesselsbron</t>
  </si>
  <si>
    <t>Stoffberg</t>
  </si>
  <si>
    <t>Danielsrus</t>
  </si>
  <si>
    <t>Leliefontein Depot  *</t>
  </si>
  <si>
    <t>Libertas</t>
  </si>
  <si>
    <t>SWL Migdol</t>
  </si>
  <si>
    <t>Goudkop Depot  *</t>
  </si>
  <si>
    <t>Roedtan *</t>
  </si>
  <si>
    <t>Welgelee</t>
  </si>
  <si>
    <t>Eeram</t>
  </si>
  <si>
    <t>Winburg  *</t>
  </si>
  <si>
    <t>Bloemhof</t>
  </si>
  <si>
    <t>Senekal</t>
  </si>
  <si>
    <t>Hoopstad</t>
  </si>
  <si>
    <t>Amersfoort *</t>
  </si>
  <si>
    <t>Bethlehem</t>
  </si>
  <si>
    <t>Afrikaskop</t>
  </si>
  <si>
    <t>Alma *</t>
  </si>
  <si>
    <t>Kaallaagte</t>
  </si>
  <si>
    <t>Tierfontein</t>
  </si>
  <si>
    <t>Potgietersrus</t>
  </si>
  <si>
    <t>Theunissen</t>
  </si>
  <si>
    <t>Kransfontein</t>
  </si>
  <si>
    <t>Harrismith</t>
  </si>
  <si>
    <t>Meets</t>
  </si>
  <si>
    <t>Vryburg</t>
  </si>
  <si>
    <t>SWL Kameel</t>
  </si>
  <si>
    <t>NWK Kameel</t>
  </si>
  <si>
    <t>Willemsrust</t>
  </si>
  <si>
    <t>Monte Video</t>
  </si>
  <si>
    <t>Bultfontein Depot  *</t>
  </si>
  <si>
    <t>Protespan</t>
  </si>
  <si>
    <t>Marquard</t>
  </si>
  <si>
    <t>Bultfontein</t>
  </si>
  <si>
    <t>Brandfort</t>
  </si>
  <si>
    <t>Christiana</t>
  </si>
  <si>
    <t>Lydenburg</t>
  </si>
  <si>
    <t>Slabberts</t>
  </si>
  <si>
    <t>Kommandonek Bunker *</t>
  </si>
  <si>
    <t>Fouriesburg</t>
  </si>
  <si>
    <t>OVK</t>
  </si>
  <si>
    <t>Jan Kempdorp</t>
  </si>
  <si>
    <t>Clocolan</t>
  </si>
  <si>
    <t>Ficksburg</t>
  </si>
  <si>
    <t>Bergville</t>
  </si>
  <si>
    <t>Bloemfontein</t>
  </si>
  <si>
    <t>Van Tonder</t>
  </si>
  <si>
    <t>Hartswater</t>
  </si>
  <si>
    <t>Tweespruit</t>
  </si>
  <si>
    <t>Winterton</t>
  </si>
  <si>
    <t>Westminster</t>
  </si>
  <si>
    <t>De Brug</t>
  </si>
  <si>
    <t>Modderpoort</t>
  </si>
  <si>
    <t>Paulpietersburg</t>
  </si>
  <si>
    <t>Barkley West</t>
  </si>
  <si>
    <t>GWK</t>
  </si>
  <si>
    <t>Magogong</t>
  </si>
  <si>
    <t>Marseilles</t>
  </si>
  <si>
    <t>Dannhauser</t>
  </si>
  <si>
    <t>Petrusburg</t>
  </si>
  <si>
    <t>Vryheid</t>
  </si>
  <si>
    <t>Bloedrivier</t>
  </si>
  <si>
    <t>Mispah</t>
  </si>
  <si>
    <t>Morgenzon  NC*^</t>
  </si>
  <si>
    <t>Oranjerivier</t>
  </si>
  <si>
    <t>Bleskop *</t>
  </si>
  <si>
    <t>Havengabrug</t>
  </si>
  <si>
    <t>Prieska</t>
  </si>
  <si>
    <t>Winterhoek Depot  *</t>
  </si>
  <si>
    <t>Eensgezindt Bunker *</t>
  </si>
  <si>
    <t>Albertinia</t>
  </si>
  <si>
    <t>SSK</t>
  </si>
  <si>
    <t>Ashton</t>
  </si>
  <si>
    <t>Bergrivier</t>
  </si>
  <si>
    <t>OAB</t>
  </si>
  <si>
    <t>BFG Morreesburg</t>
  </si>
  <si>
    <t>BFG</t>
  </si>
  <si>
    <t>Bredasdorp</t>
  </si>
  <si>
    <t>Caledon</t>
  </si>
  <si>
    <t>Ceres  *</t>
  </si>
  <si>
    <t>KAA</t>
  </si>
  <si>
    <t>Darling</t>
  </si>
  <si>
    <t>Eendekuil</t>
  </si>
  <si>
    <t>Halfmanshof</t>
  </si>
  <si>
    <t>Heidelberg</t>
  </si>
  <si>
    <t>Herold</t>
  </si>
  <si>
    <t>Karringmelkrivier</t>
  </si>
  <si>
    <t>Klipdale</t>
  </si>
  <si>
    <t>Koperfontein</t>
  </si>
  <si>
    <t>Koringberg</t>
  </si>
  <si>
    <t>Krige</t>
  </si>
  <si>
    <t>Leliedam</t>
  </si>
  <si>
    <t>Melkboom  *</t>
  </si>
  <si>
    <t>Moravia</t>
  </si>
  <si>
    <t>Napier</t>
  </si>
  <si>
    <t>OAB Morreesburg</t>
  </si>
  <si>
    <t>Piketberg</t>
  </si>
  <si>
    <t>Porterville</t>
  </si>
  <si>
    <t>Protem</t>
  </si>
  <si>
    <t>Rietpoel</t>
  </si>
  <si>
    <t>Riversdal</t>
  </si>
  <si>
    <t>Ruststasie</t>
  </si>
  <si>
    <t>Swellendam</t>
  </si>
  <si>
    <t>Klipheuwel</t>
  </si>
  <si>
    <t>Eenboom*</t>
  </si>
  <si>
    <t>Pampoenkraal Depot  *</t>
  </si>
  <si>
    <t>Malmesbury  *</t>
  </si>
  <si>
    <t>Riebeek Wes</t>
  </si>
  <si>
    <t>Pools</t>
  </si>
  <si>
    <t>Gouda</t>
  </si>
  <si>
    <t>Graafwater</t>
  </si>
  <si>
    <t>Average</t>
  </si>
  <si>
    <t>JSE Market Notice 52016B CDM - Proposed Location Differentials for 2016-17 Wheat Marketing Season (Attachment)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</si>
</sst>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R&quot;\ * #,##0.00_ ;_ &quot;R&quot;\ * \-#,##0.00_ ;_ &quot;R&quot;\ * &quot;-&quot;??_ ;_ @_ "/>
    <numFmt numFmtId="43" formatCode="_ * #,##0.00_ ;_ * \-#,##0.00_ ;_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1">
    <xf numFmtId="0" fontId="0" fillId="0" borderId="0"/>
    <xf numFmtId="0" fontId="2" fillId="0" borderId="0"/>
    <xf numFmtId="0" fontId="1" fillId="0" borderId="0"/>
    <xf numFmtId="0" fontId="5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1" applyNumberFormat="0" applyAlignment="0" applyProtection="0"/>
    <xf numFmtId="0" fontId="10" fillId="23" borderId="2" applyNumberFormat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1" applyNumberFormat="0" applyAlignment="0" applyProtection="0"/>
    <xf numFmtId="0" fontId="17" fillId="0" borderId="6" applyNumberFormat="0" applyFill="0" applyAlignment="0" applyProtection="0"/>
    <xf numFmtId="0" fontId="18" fillId="24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6" fillId="25" borderId="7" applyNumberFormat="0" applyFont="0" applyAlignment="0" applyProtection="0"/>
    <xf numFmtId="0" fontId="20" fillId="22" borderId="8" applyNumberForma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 applyAlignment="1"/>
    <xf numFmtId="0" fontId="4" fillId="3" borderId="0" xfId="0" applyFont="1" applyFill="1" applyBorder="1" applyAlignment="1">
      <alignment horizontal="center"/>
    </xf>
    <xf numFmtId="0" fontId="2" fillId="0" borderId="0" xfId="1" applyFill="1" applyBorder="1"/>
    <xf numFmtId="0" fontId="2" fillId="0" borderId="0" xfId="1" applyFill="1" applyBorder="1" applyAlignment="1">
      <alignment horizontal="center" vertical="center"/>
    </xf>
    <xf numFmtId="0" fontId="2" fillId="0" borderId="0" xfId="1" applyFill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0" fontId="2" fillId="0" borderId="0" xfId="1" applyBorder="1"/>
    <xf numFmtId="0" fontId="2" fillId="0" borderId="0" xfId="1" applyBorder="1" applyAlignment="1">
      <alignment horizontal="center" vertical="center"/>
    </xf>
    <xf numFmtId="0" fontId="2" fillId="0" borderId="0" xfId="1" applyBorder="1" applyAlignment="1">
      <alignment horizontal="left" vertical="center"/>
    </xf>
    <xf numFmtId="0" fontId="4" fillId="0" borderId="0" xfId="1" applyFont="1" applyBorder="1"/>
    <xf numFmtId="0" fontId="4" fillId="0" borderId="0" xfId="1" applyFont="1" applyFill="1" applyBorder="1"/>
    <xf numFmtId="0" fontId="2" fillId="0" borderId="0" xfId="1" applyFont="1" applyBorder="1"/>
    <xf numFmtId="10" fontId="0" fillId="0" borderId="0" xfId="0" applyNumberFormat="1" applyAlignment="1">
      <alignment horizontal="center"/>
    </xf>
    <xf numFmtId="0" fontId="24" fillId="0" borderId="0" xfId="0" applyFont="1"/>
  </cellXfs>
  <cellStyles count="101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1"/>
    <cellStyle name="Comma 3" xfId="32"/>
    <cellStyle name="Comma 4" xfId="33"/>
    <cellStyle name="Comma 4 2" xfId="34"/>
    <cellStyle name="Currency 2" xfId="35"/>
    <cellStyle name="Currency 2 2" xfId="36"/>
    <cellStyle name="Currency 2 3" xfId="37"/>
    <cellStyle name="Currency 3" xfId="38"/>
    <cellStyle name="Currency 3 2" xfId="39"/>
    <cellStyle name="Currency 4" xfId="40"/>
    <cellStyle name="Currency 5" xfId="41"/>
    <cellStyle name="Currency 6" xfId="42"/>
    <cellStyle name="Explanatory Text 2" xfId="43"/>
    <cellStyle name="Good 2" xfId="44"/>
    <cellStyle name="Heading 1 2" xfId="45"/>
    <cellStyle name="Heading 2 2" xfId="46"/>
    <cellStyle name="Heading 3 2" xfId="47"/>
    <cellStyle name="Heading 4 2" xfId="48"/>
    <cellStyle name="Input 2" xfId="49"/>
    <cellStyle name="Linked Cell 2" xfId="50"/>
    <cellStyle name="Neutral 2" xfId="51"/>
    <cellStyle name="Normal" xfId="0" builtinId="0"/>
    <cellStyle name="Normal 10" xfId="1"/>
    <cellStyle name="Normal 11" xfId="3"/>
    <cellStyle name="Normal 11 2" xfId="52"/>
    <cellStyle name="Normal 12" xfId="53"/>
    <cellStyle name="Normal 12 2" xfId="54"/>
    <cellStyle name="Normal 13" xfId="2"/>
    <cellStyle name="Normal 2" xfId="55"/>
    <cellStyle name="Normal 2 2" xfId="56"/>
    <cellStyle name="Normal 2 2 2" xfId="57"/>
    <cellStyle name="Normal 2 2 2 2" xfId="58"/>
    <cellStyle name="Normal 2 3" xfId="59"/>
    <cellStyle name="Normal 2 4" xfId="60"/>
    <cellStyle name="Normal 2 4 2" xfId="61"/>
    <cellStyle name="Normal 3" xfId="62"/>
    <cellStyle name="Normal 3 2" xfId="63"/>
    <cellStyle name="Normal 3 3" xfId="64"/>
    <cellStyle name="Normal 4" xfId="65"/>
    <cellStyle name="Normal 4 2" xfId="66"/>
    <cellStyle name="Normal 4 2 2" xfId="67"/>
    <cellStyle name="Normal 4 2 2 2" xfId="68"/>
    <cellStyle name="Normal 4 2 2 2 2" xfId="69"/>
    <cellStyle name="Normal 4 2 3" xfId="70"/>
    <cellStyle name="Normal 4 2 3 2" xfId="71"/>
    <cellStyle name="Normal 4 2 4" xfId="72"/>
    <cellStyle name="Normal 4 2 4 2" xfId="73"/>
    <cellStyle name="Normal 4 2 5" xfId="74"/>
    <cellStyle name="Normal 4 2 6" xfId="75"/>
    <cellStyle name="Normal 4 3" xfId="76"/>
    <cellStyle name="Normal 4 4" xfId="77"/>
    <cellStyle name="Normal 5" xfId="78"/>
    <cellStyle name="Normal 5 2" xfId="79"/>
    <cellStyle name="Normal 5 2 2" xfId="80"/>
    <cellStyle name="Normal 5 3" xfId="81"/>
    <cellStyle name="Normal 6" xfId="82"/>
    <cellStyle name="Normal 6 2" xfId="83"/>
    <cellStyle name="Normal 6 2 2" xfId="84"/>
    <cellStyle name="Normal 6 3" xfId="85"/>
    <cellStyle name="Normal 7" xfId="86"/>
    <cellStyle name="Normal 7 2" xfId="87"/>
    <cellStyle name="Normal 8" xfId="88"/>
    <cellStyle name="Normal 8 2" xfId="89"/>
    <cellStyle name="Normal 8 3" xfId="90"/>
    <cellStyle name="Normal 8 3 2" xfId="91"/>
    <cellStyle name="Normal 9" xfId="92"/>
    <cellStyle name="Normal 9 2" xfId="93"/>
    <cellStyle name="Note 2" xfId="94"/>
    <cellStyle name="Output 2" xfId="95"/>
    <cellStyle name="Percent 2" xfId="96"/>
    <cellStyle name="Percent 3" xfId="97"/>
    <cellStyle name="Title 2" xfId="98"/>
    <cellStyle name="Total 2" xfId="99"/>
    <cellStyle name="Warning Text 2" xfId="1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tabSelected="1" zoomScale="91" zoomScaleNormal="91" workbookViewId="0">
      <pane ySplit="3" topLeftCell="A4" activePane="bottomLeft" state="frozen"/>
      <selection pane="bottomLeft" activeCell="K29" sqref="K29"/>
    </sheetView>
  </sheetViews>
  <sheetFormatPr defaultRowHeight="15" x14ac:dyDescent="0.25"/>
  <cols>
    <col min="1" max="1" width="23.42578125" bestFit="1" customWidth="1"/>
    <col min="2" max="5" width="9.140625" customWidth="1"/>
    <col min="7" max="7" width="9.140625" customWidth="1"/>
  </cols>
  <sheetData>
    <row r="1" spans="1:5" ht="15.75" x14ac:dyDescent="0.25">
      <c r="A1" s="16" t="s">
        <v>198</v>
      </c>
    </row>
    <row r="2" spans="1:5" x14ac:dyDescent="0.25">
      <c r="A2" s="1"/>
      <c r="B2" s="3" t="s">
        <v>1</v>
      </c>
      <c r="C2" s="2" t="s">
        <v>0</v>
      </c>
      <c r="D2" s="4" t="s">
        <v>2</v>
      </c>
      <c r="E2" s="4" t="s">
        <v>3</v>
      </c>
    </row>
    <row r="3" spans="1:5" x14ac:dyDescent="0.25">
      <c r="A3" s="1" t="s">
        <v>4</v>
      </c>
      <c r="B3" s="3" t="s">
        <v>6</v>
      </c>
      <c r="C3" s="2" t="s">
        <v>5</v>
      </c>
      <c r="D3" s="4" t="s">
        <v>5</v>
      </c>
      <c r="E3" s="4" t="s">
        <v>7</v>
      </c>
    </row>
    <row r="4" spans="1:5" x14ac:dyDescent="0.25">
      <c r="A4" s="5" t="s">
        <v>102</v>
      </c>
      <c r="B4" s="7" t="s">
        <v>9</v>
      </c>
      <c r="C4" s="6">
        <v>273</v>
      </c>
      <c r="D4" s="8">
        <v>274</v>
      </c>
      <c r="E4" s="15">
        <f t="shared" ref="E4:E35" si="0">(D4-C4)/C4</f>
        <v>3.663003663003663E-3</v>
      </c>
    </row>
    <row r="5" spans="1:5" x14ac:dyDescent="0.25">
      <c r="A5" s="9" t="s">
        <v>156</v>
      </c>
      <c r="B5" s="11" t="s">
        <v>157</v>
      </c>
      <c r="C5" s="10">
        <v>550</v>
      </c>
      <c r="D5" s="8">
        <v>550</v>
      </c>
      <c r="E5" s="15">
        <f t="shared" si="0"/>
        <v>0</v>
      </c>
    </row>
    <row r="6" spans="1:5" x14ac:dyDescent="0.25">
      <c r="A6" s="9" t="s">
        <v>76</v>
      </c>
      <c r="B6" s="11" t="s">
        <v>11</v>
      </c>
      <c r="C6" s="10">
        <v>234</v>
      </c>
      <c r="D6" s="8">
        <v>233</v>
      </c>
      <c r="E6" s="15">
        <f t="shared" si="0"/>
        <v>-4.2735042735042739E-3</v>
      </c>
    </row>
    <row r="7" spans="1:5" x14ac:dyDescent="0.25">
      <c r="A7" s="13" t="s">
        <v>103</v>
      </c>
      <c r="B7" s="7" t="s">
        <v>36</v>
      </c>
      <c r="C7" s="6">
        <v>274</v>
      </c>
      <c r="D7" s="8">
        <v>275</v>
      </c>
      <c r="E7" s="15">
        <f t="shared" si="0"/>
        <v>3.6496350364963502E-3</v>
      </c>
    </row>
    <row r="8" spans="1:5" x14ac:dyDescent="0.25">
      <c r="A8" s="13" t="s">
        <v>100</v>
      </c>
      <c r="B8" s="7" t="s">
        <v>9</v>
      </c>
      <c r="C8" s="6">
        <v>272</v>
      </c>
      <c r="D8" s="8">
        <v>273</v>
      </c>
      <c r="E8" s="15">
        <f t="shared" si="0"/>
        <v>3.6764705882352941E-3</v>
      </c>
    </row>
    <row r="9" spans="1:5" x14ac:dyDescent="0.25">
      <c r="A9" s="5" t="s">
        <v>84</v>
      </c>
      <c r="B9" s="7" t="s">
        <v>11</v>
      </c>
      <c r="C9" s="6">
        <v>249</v>
      </c>
      <c r="D9" s="8">
        <v>249</v>
      </c>
      <c r="E9" s="15">
        <f t="shared" si="0"/>
        <v>0</v>
      </c>
    </row>
    <row r="10" spans="1:5" x14ac:dyDescent="0.25">
      <c r="A10" s="9" t="s">
        <v>61</v>
      </c>
      <c r="B10" s="11" t="s">
        <v>36</v>
      </c>
      <c r="C10" s="10">
        <v>213</v>
      </c>
      <c r="D10" s="8">
        <v>219</v>
      </c>
      <c r="E10" s="15">
        <f t="shared" si="0"/>
        <v>2.8169014084507043E-2</v>
      </c>
    </row>
    <row r="11" spans="1:5" x14ac:dyDescent="0.25">
      <c r="A11" s="9" t="s">
        <v>158</v>
      </c>
      <c r="B11" s="11" t="s">
        <v>157</v>
      </c>
      <c r="C11" s="10">
        <v>550</v>
      </c>
      <c r="D11" s="8">
        <v>550</v>
      </c>
      <c r="E11" s="15">
        <f t="shared" si="0"/>
        <v>0</v>
      </c>
    </row>
    <row r="12" spans="1:5" x14ac:dyDescent="0.25">
      <c r="A12" s="9" t="s">
        <v>27</v>
      </c>
      <c r="B12" s="11" t="s">
        <v>9</v>
      </c>
      <c r="C12" s="10">
        <v>144</v>
      </c>
      <c r="D12" s="8">
        <v>149</v>
      </c>
      <c r="E12" s="15">
        <f t="shared" si="0"/>
        <v>3.4722222222222224E-2</v>
      </c>
    </row>
    <row r="13" spans="1:5" x14ac:dyDescent="0.25">
      <c r="A13" s="5" t="s">
        <v>140</v>
      </c>
      <c r="B13" s="7" t="s">
        <v>141</v>
      </c>
      <c r="C13" s="6">
        <v>299</v>
      </c>
      <c r="D13" s="8">
        <v>301</v>
      </c>
      <c r="E13" s="15">
        <f t="shared" si="0"/>
        <v>6.688963210702341E-3</v>
      </c>
    </row>
    <row r="14" spans="1:5" x14ac:dyDescent="0.25">
      <c r="A14" s="5" t="s">
        <v>8</v>
      </c>
      <c r="B14" s="7" t="s">
        <v>9</v>
      </c>
      <c r="C14" s="6">
        <v>85</v>
      </c>
      <c r="D14" s="8">
        <v>92</v>
      </c>
      <c r="E14" s="15">
        <f t="shared" si="0"/>
        <v>8.2352941176470587E-2</v>
      </c>
    </row>
    <row r="15" spans="1:5" x14ac:dyDescent="0.25">
      <c r="A15" s="13" t="s">
        <v>29</v>
      </c>
      <c r="B15" s="7" t="s">
        <v>30</v>
      </c>
      <c r="C15" s="6">
        <v>146</v>
      </c>
      <c r="D15" s="8">
        <v>153</v>
      </c>
      <c r="E15" s="15">
        <f t="shared" si="0"/>
        <v>4.7945205479452052E-2</v>
      </c>
    </row>
    <row r="16" spans="1:5" x14ac:dyDescent="0.25">
      <c r="A16" s="9" t="s">
        <v>159</v>
      </c>
      <c r="B16" s="11" t="s">
        <v>160</v>
      </c>
      <c r="C16" s="10">
        <v>550</v>
      </c>
      <c r="D16" s="8">
        <v>550</v>
      </c>
      <c r="E16" s="15">
        <f t="shared" si="0"/>
        <v>0</v>
      </c>
    </row>
    <row r="17" spans="1:5" x14ac:dyDescent="0.25">
      <c r="A17" s="5" t="s">
        <v>130</v>
      </c>
      <c r="B17" s="7" t="s">
        <v>9</v>
      </c>
      <c r="C17" s="6">
        <v>307</v>
      </c>
      <c r="D17" s="8">
        <v>299</v>
      </c>
      <c r="E17" s="15">
        <f t="shared" si="0"/>
        <v>-2.6058631921824105E-2</v>
      </c>
    </row>
    <row r="18" spans="1:5" x14ac:dyDescent="0.25">
      <c r="A18" s="9" t="s">
        <v>101</v>
      </c>
      <c r="B18" s="11" t="s">
        <v>9</v>
      </c>
      <c r="C18" s="10">
        <v>268</v>
      </c>
      <c r="D18" s="8">
        <v>273</v>
      </c>
      <c r="E18" s="15">
        <f t="shared" si="0"/>
        <v>1.8656716417910446E-2</v>
      </c>
    </row>
    <row r="19" spans="1:5" x14ac:dyDescent="0.25">
      <c r="A19" s="9" t="s">
        <v>161</v>
      </c>
      <c r="B19" s="11" t="s">
        <v>162</v>
      </c>
      <c r="C19" s="10">
        <v>550</v>
      </c>
      <c r="D19" s="8">
        <v>550</v>
      </c>
      <c r="E19" s="15">
        <f t="shared" si="0"/>
        <v>0</v>
      </c>
    </row>
    <row r="20" spans="1:5" x14ac:dyDescent="0.25">
      <c r="A20" s="12" t="s">
        <v>151</v>
      </c>
      <c r="B20" s="11" t="s">
        <v>30</v>
      </c>
      <c r="C20" s="10">
        <v>360</v>
      </c>
      <c r="D20" s="8">
        <v>340</v>
      </c>
      <c r="E20" s="15">
        <f t="shared" si="0"/>
        <v>-5.5555555555555552E-2</v>
      </c>
    </row>
    <row r="21" spans="1:5" x14ac:dyDescent="0.25">
      <c r="A21" s="9" t="s">
        <v>147</v>
      </c>
      <c r="B21" s="11" t="s">
        <v>9</v>
      </c>
      <c r="C21" s="10">
        <v>345</v>
      </c>
      <c r="D21" s="8">
        <v>326</v>
      </c>
      <c r="E21" s="15">
        <f t="shared" si="0"/>
        <v>-5.5072463768115941E-2</v>
      </c>
    </row>
    <row r="22" spans="1:5" x14ac:dyDescent="0.25">
      <c r="A22" s="5" t="s">
        <v>131</v>
      </c>
      <c r="B22" s="7" t="s">
        <v>11</v>
      </c>
      <c r="C22" s="6">
        <v>288</v>
      </c>
      <c r="D22" s="8">
        <v>289</v>
      </c>
      <c r="E22" s="15">
        <f t="shared" si="0"/>
        <v>3.472222222222222E-3</v>
      </c>
    </row>
    <row r="23" spans="1:5" x14ac:dyDescent="0.25">
      <c r="A23" s="5" t="s">
        <v>97</v>
      </c>
      <c r="B23" s="7" t="s">
        <v>56</v>
      </c>
      <c r="C23" s="6">
        <v>258</v>
      </c>
      <c r="D23" s="8">
        <v>270</v>
      </c>
      <c r="E23" s="15">
        <f t="shared" si="0"/>
        <v>4.6511627906976744E-2</v>
      </c>
    </row>
    <row r="24" spans="1:5" x14ac:dyDescent="0.25">
      <c r="A24" s="5" t="s">
        <v>54</v>
      </c>
      <c r="B24" s="7" t="s">
        <v>11</v>
      </c>
      <c r="C24" s="6">
        <v>192</v>
      </c>
      <c r="D24" s="8">
        <v>200</v>
      </c>
      <c r="E24" s="15">
        <f t="shared" si="0"/>
        <v>4.1666666666666664E-2</v>
      </c>
    </row>
    <row r="25" spans="1:5" x14ac:dyDescent="0.25">
      <c r="A25" s="5" t="s">
        <v>120</v>
      </c>
      <c r="B25" s="7" t="s">
        <v>11</v>
      </c>
      <c r="C25" s="6">
        <v>277</v>
      </c>
      <c r="D25" s="8">
        <v>277</v>
      </c>
      <c r="E25" s="15">
        <f t="shared" si="0"/>
        <v>0</v>
      </c>
    </row>
    <row r="26" spans="1:5" x14ac:dyDescent="0.25">
      <c r="A26" s="5" t="s">
        <v>163</v>
      </c>
      <c r="B26" s="7" t="s">
        <v>160</v>
      </c>
      <c r="C26" s="10">
        <v>550</v>
      </c>
      <c r="D26" s="8">
        <v>550</v>
      </c>
      <c r="E26" s="15">
        <f t="shared" si="0"/>
        <v>0</v>
      </c>
    </row>
    <row r="27" spans="1:5" x14ac:dyDescent="0.25">
      <c r="A27" s="9" t="s">
        <v>16</v>
      </c>
      <c r="B27" s="11" t="s">
        <v>9</v>
      </c>
      <c r="C27" s="6">
        <v>128</v>
      </c>
      <c r="D27" s="8">
        <v>139</v>
      </c>
      <c r="E27" s="15">
        <f t="shared" si="0"/>
        <v>8.59375E-2</v>
      </c>
    </row>
    <row r="28" spans="1:5" x14ac:dyDescent="0.25">
      <c r="A28" s="5" t="s">
        <v>25</v>
      </c>
      <c r="B28" s="7" t="s">
        <v>9</v>
      </c>
      <c r="C28" s="6">
        <v>138</v>
      </c>
      <c r="D28" s="8">
        <v>137</v>
      </c>
      <c r="E28" s="15">
        <f t="shared" si="0"/>
        <v>-7.246376811594203E-3</v>
      </c>
    </row>
    <row r="29" spans="1:5" x14ac:dyDescent="0.25">
      <c r="A29" s="5" t="s">
        <v>14</v>
      </c>
      <c r="B29" s="7" t="s">
        <v>11</v>
      </c>
      <c r="C29" s="6">
        <v>100</v>
      </c>
      <c r="D29" s="8">
        <v>106</v>
      </c>
      <c r="E29" s="15">
        <f t="shared" si="0"/>
        <v>0.06</v>
      </c>
    </row>
    <row r="30" spans="1:5" x14ac:dyDescent="0.25">
      <c r="A30" s="9" t="s">
        <v>81</v>
      </c>
      <c r="B30" s="11" t="s">
        <v>24</v>
      </c>
      <c r="C30" s="10">
        <v>242</v>
      </c>
      <c r="D30" s="8">
        <v>241</v>
      </c>
      <c r="E30" s="15">
        <f t="shared" si="0"/>
        <v>-4.1322314049586778E-3</v>
      </c>
    </row>
    <row r="31" spans="1:5" x14ac:dyDescent="0.25">
      <c r="A31" s="5" t="s">
        <v>119</v>
      </c>
      <c r="B31" s="7" t="s">
        <v>11</v>
      </c>
      <c r="C31" s="6">
        <v>282</v>
      </c>
      <c r="D31" s="8">
        <v>271</v>
      </c>
      <c r="E31" s="15">
        <f t="shared" si="0"/>
        <v>-3.9007092198581561E-2</v>
      </c>
    </row>
    <row r="32" spans="1:5" x14ac:dyDescent="0.25">
      <c r="A32" s="13" t="s">
        <v>116</v>
      </c>
      <c r="B32" s="7" t="s">
        <v>30</v>
      </c>
      <c r="C32" s="6">
        <v>280</v>
      </c>
      <c r="D32" s="8">
        <v>270</v>
      </c>
      <c r="E32" s="15">
        <f t="shared" si="0"/>
        <v>-3.5714285714285712E-2</v>
      </c>
    </row>
    <row r="33" spans="1:5" x14ac:dyDescent="0.25">
      <c r="A33" s="9" t="s">
        <v>164</v>
      </c>
      <c r="B33" s="11" t="s">
        <v>160</v>
      </c>
      <c r="C33" s="10">
        <v>550</v>
      </c>
      <c r="D33" s="8">
        <v>550</v>
      </c>
      <c r="E33" s="15">
        <f t="shared" si="0"/>
        <v>0</v>
      </c>
    </row>
    <row r="34" spans="1:5" x14ac:dyDescent="0.25">
      <c r="A34" s="12" t="s">
        <v>165</v>
      </c>
      <c r="B34" s="11" t="s">
        <v>166</v>
      </c>
      <c r="C34" s="10">
        <v>550</v>
      </c>
      <c r="D34" s="8">
        <v>550</v>
      </c>
      <c r="E34" s="15">
        <f t="shared" si="0"/>
        <v>0</v>
      </c>
    </row>
    <row r="35" spans="1:5" x14ac:dyDescent="0.25">
      <c r="A35" s="5" t="s">
        <v>121</v>
      </c>
      <c r="B35" s="7" t="s">
        <v>56</v>
      </c>
      <c r="C35" s="6">
        <v>259</v>
      </c>
      <c r="D35" s="8">
        <v>266</v>
      </c>
      <c r="E35" s="15">
        <f t="shared" si="0"/>
        <v>2.7027027027027029E-2</v>
      </c>
    </row>
    <row r="36" spans="1:5" x14ac:dyDescent="0.25">
      <c r="A36" s="5" t="s">
        <v>128</v>
      </c>
      <c r="B36" s="7" t="s">
        <v>126</v>
      </c>
      <c r="C36" s="6">
        <v>303</v>
      </c>
      <c r="D36" s="8">
        <v>295</v>
      </c>
      <c r="E36" s="15">
        <f t="shared" ref="E36:E67" si="1">(D36-C36)/C36</f>
        <v>-2.6402640264026403E-2</v>
      </c>
    </row>
    <row r="37" spans="1:5" x14ac:dyDescent="0.25">
      <c r="A37" s="9" t="s">
        <v>88</v>
      </c>
      <c r="B37" s="11" t="s">
        <v>36</v>
      </c>
      <c r="C37" s="10">
        <v>250</v>
      </c>
      <c r="D37" s="8">
        <v>255</v>
      </c>
      <c r="E37" s="15">
        <f t="shared" si="1"/>
        <v>0.02</v>
      </c>
    </row>
    <row r="38" spans="1:5" x14ac:dyDescent="0.25">
      <c r="A38" s="9" t="s">
        <v>144</v>
      </c>
      <c r="B38" s="11" t="s">
        <v>9</v>
      </c>
      <c r="C38" s="10">
        <v>319</v>
      </c>
      <c r="D38" s="8">
        <v>302</v>
      </c>
      <c r="E38" s="15">
        <f t="shared" si="1"/>
        <v>-5.329153605015674E-2</v>
      </c>
    </row>
    <row r="39" spans="1:5" x14ac:dyDescent="0.25">
      <c r="A39" s="9" t="s">
        <v>167</v>
      </c>
      <c r="B39" s="11" t="s">
        <v>166</v>
      </c>
      <c r="C39" s="10">
        <v>550</v>
      </c>
      <c r="D39" s="8">
        <v>550</v>
      </c>
      <c r="E39" s="15">
        <f t="shared" si="1"/>
        <v>0</v>
      </c>
    </row>
    <row r="40" spans="1:5" x14ac:dyDescent="0.25">
      <c r="A40" s="9" t="s">
        <v>71</v>
      </c>
      <c r="B40" s="11" t="s">
        <v>9</v>
      </c>
      <c r="C40" s="10">
        <v>216</v>
      </c>
      <c r="D40" s="8">
        <v>220</v>
      </c>
      <c r="E40" s="15">
        <f t="shared" si="1"/>
        <v>1.8518518518518517E-2</v>
      </c>
    </row>
    <row r="41" spans="1:5" x14ac:dyDescent="0.25">
      <c r="A41" s="5" t="s">
        <v>137</v>
      </c>
      <c r="B41" s="7" t="s">
        <v>11</v>
      </c>
      <c r="C41" s="6">
        <v>311</v>
      </c>
      <c r="D41" s="8">
        <v>308</v>
      </c>
      <c r="E41" s="15">
        <f t="shared" si="1"/>
        <v>-9.6463022508038593E-3</v>
      </c>
    </row>
    <row r="42" spans="1:5" x14ac:dyDescent="0.25">
      <c r="A42" s="9" t="s">
        <v>77</v>
      </c>
      <c r="B42" s="11" t="s">
        <v>24</v>
      </c>
      <c r="C42" s="10">
        <v>234</v>
      </c>
      <c r="D42" s="8">
        <v>229</v>
      </c>
      <c r="E42" s="15">
        <f t="shared" si="1"/>
        <v>-2.1367521367521368E-2</v>
      </c>
    </row>
    <row r="43" spans="1:5" x14ac:dyDescent="0.25">
      <c r="A43" s="5" t="s">
        <v>20</v>
      </c>
      <c r="B43" s="7" t="s">
        <v>21</v>
      </c>
      <c r="C43" s="6">
        <v>129</v>
      </c>
      <c r="D43" s="8">
        <v>139</v>
      </c>
      <c r="E43" s="15">
        <f t="shared" si="1"/>
        <v>7.7519379844961239E-2</v>
      </c>
    </row>
    <row r="44" spans="1:5" x14ac:dyDescent="0.25">
      <c r="A44" s="9" t="s">
        <v>26</v>
      </c>
      <c r="B44" s="11" t="s">
        <v>9</v>
      </c>
      <c r="C44" s="10">
        <v>137</v>
      </c>
      <c r="D44" s="8">
        <v>144</v>
      </c>
      <c r="E44" s="15">
        <f t="shared" si="1"/>
        <v>5.1094890510948905E-2</v>
      </c>
    </row>
    <row r="45" spans="1:5" x14ac:dyDescent="0.25">
      <c r="A45" s="12" t="s">
        <v>190</v>
      </c>
      <c r="B45" s="11" t="s">
        <v>30</v>
      </c>
      <c r="C45" s="10">
        <v>550</v>
      </c>
      <c r="D45" s="8">
        <v>550</v>
      </c>
      <c r="E45" s="15">
        <f t="shared" si="1"/>
        <v>0</v>
      </c>
    </row>
    <row r="46" spans="1:5" x14ac:dyDescent="0.25">
      <c r="A46" s="9" t="s">
        <v>168</v>
      </c>
      <c r="B46" s="11" t="s">
        <v>166</v>
      </c>
      <c r="C46" s="10">
        <v>550</v>
      </c>
      <c r="D46" s="8">
        <v>550</v>
      </c>
      <c r="E46" s="15">
        <f t="shared" si="1"/>
        <v>0</v>
      </c>
    </row>
    <row r="47" spans="1:5" x14ac:dyDescent="0.25">
      <c r="A47" s="12" t="s">
        <v>155</v>
      </c>
      <c r="B47" s="11" t="s">
        <v>9</v>
      </c>
      <c r="C47" s="10">
        <v>550</v>
      </c>
      <c r="D47" s="8">
        <v>550</v>
      </c>
      <c r="E47" s="15">
        <f t="shared" si="1"/>
        <v>0</v>
      </c>
    </row>
    <row r="48" spans="1:5" x14ac:dyDescent="0.25">
      <c r="A48" s="9" t="s">
        <v>95</v>
      </c>
      <c r="B48" s="11" t="s">
        <v>9</v>
      </c>
      <c r="C48" s="10">
        <v>267</v>
      </c>
      <c r="D48" s="8">
        <v>268</v>
      </c>
      <c r="E48" s="15">
        <f t="shared" si="1"/>
        <v>3.7453183520599251E-3</v>
      </c>
    </row>
    <row r="49" spans="1:5" x14ac:dyDescent="0.25">
      <c r="A49" s="9" t="s">
        <v>22</v>
      </c>
      <c r="B49" s="11" t="s">
        <v>9</v>
      </c>
      <c r="C49" s="10">
        <v>128</v>
      </c>
      <c r="D49" s="8">
        <v>134</v>
      </c>
      <c r="E49" s="15">
        <f t="shared" si="1"/>
        <v>4.6875E-2</v>
      </c>
    </row>
    <row r="50" spans="1:5" x14ac:dyDescent="0.25">
      <c r="A50" s="5" t="s">
        <v>129</v>
      </c>
      <c r="B50" s="7" t="s">
        <v>126</v>
      </c>
      <c r="C50" s="6">
        <v>305</v>
      </c>
      <c r="D50" s="8">
        <v>300</v>
      </c>
      <c r="E50" s="15">
        <f t="shared" si="1"/>
        <v>-1.6393442622950821E-2</v>
      </c>
    </row>
    <row r="51" spans="1:5" x14ac:dyDescent="0.25">
      <c r="A51" s="5" t="s">
        <v>125</v>
      </c>
      <c r="B51" s="7" t="s">
        <v>126</v>
      </c>
      <c r="C51" s="6">
        <v>276</v>
      </c>
      <c r="D51" s="8">
        <v>283</v>
      </c>
      <c r="E51" s="15">
        <f t="shared" si="1"/>
        <v>2.5362318840579712E-2</v>
      </c>
    </row>
    <row r="52" spans="1:5" x14ac:dyDescent="0.25">
      <c r="A52" s="9" t="s">
        <v>50</v>
      </c>
      <c r="B52" s="11" t="s">
        <v>36</v>
      </c>
      <c r="C52" s="10">
        <v>192</v>
      </c>
      <c r="D52" s="8">
        <v>195</v>
      </c>
      <c r="E52" s="15">
        <f t="shared" si="1"/>
        <v>1.5625E-2</v>
      </c>
    </row>
    <row r="53" spans="1:5" x14ac:dyDescent="0.25">
      <c r="A53" s="5" t="s">
        <v>59</v>
      </c>
      <c r="B53" s="7" t="s">
        <v>11</v>
      </c>
      <c r="C53" s="6">
        <v>211</v>
      </c>
      <c r="D53" s="8">
        <v>217</v>
      </c>
      <c r="E53" s="15">
        <f t="shared" si="1"/>
        <v>2.843601895734597E-2</v>
      </c>
    </row>
    <row r="54" spans="1:5" x14ac:dyDescent="0.25">
      <c r="A54" s="12" t="s">
        <v>17</v>
      </c>
      <c r="B54" s="11" t="s">
        <v>9</v>
      </c>
      <c r="C54" s="10">
        <v>109</v>
      </c>
      <c r="D54" s="8">
        <v>117</v>
      </c>
      <c r="E54" s="15">
        <f t="shared" si="1"/>
        <v>7.3394495412844041E-2</v>
      </c>
    </row>
    <row r="55" spans="1:5" x14ac:dyDescent="0.25">
      <c r="A55" s="9" t="s">
        <v>195</v>
      </c>
      <c r="B55" s="11" t="s">
        <v>166</v>
      </c>
      <c r="C55" s="10">
        <v>550</v>
      </c>
      <c r="D55" s="8">
        <v>550</v>
      </c>
      <c r="E55" s="15">
        <f t="shared" si="1"/>
        <v>0</v>
      </c>
    </row>
    <row r="56" spans="1:5" x14ac:dyDescent="0.25">
      <c r="A56" s="12" t="s">
        <v>92</v>
      </c>
      <c r="B56" s="11" t="s">
        <v>30</v>
      </c>
      <c r="C56" s="10">
        <v>263</v>
      </c>
      <c r="D56" s="8">
        <v>263</v>
      </c>
      <c r="E56" s="15">
        <f t="shared" si="1"/>
        <v>0</v>
      </c>
    </row>
    <row r="57" spans="1:5" x14ac:dyDescent="0.25">
      <c r="A57" s="9" t="s">
        <v>196</v>
      </c>
      <c r="B57" s="11" t="s">
        <v>166</v>
      </c>
      <c r="C57" s="10">
        <v>550</v>
      </c>
      <c r="D57" s="8">
        <v>550</v>
      </c>
      <c r="E57" s="15">
        <f t="shared" si="1"/>
        <v>0</v>
      </c>
    </row>
    <row r="58" spans="1:5" x14ac:dyDescent="0.25">
      <c r="A58" s="12" t="s">
        <v>31</v>
      </c>
      <c r="B58" s="11" t="s">
        <v>9</v>
      </c>
      <c r="C58" s="10">
        <v>146</v>
      </c>
      <c r="D58" s="8">
        <v>153</v>
      </c>
      <c r="E58" s="15">
        <f t="shared" si="1"/>
        <v>4.7945205479452052E-2</v>
      </c>
    </row>
    <row r="59" spans="1:5" x14ac:dyDescent="0.25">
      <c r="A59" s="9" t="s">
        <v>169</v>
      </c>
      <c r="B59" s="11" t="s">
        <v>166</v>
      </c>
      <c r="C59" s="10">
        <v>550</v>
      </c>
      <c r="D59" s="8">
        <v>550</v>
      </c>
      <c r="E59" s="15">
        <f t="shared" si="1"/>
        <v>0</v>
      </c>
    </row>
    <row r="60" spans="1:5" x14ac:dyDescent="0.25">
      <c r="A60" s="9" t="s">
        <v>40</v>
      </c>
      <c r="B60" s="11" t="s">
        <v>24</v>
      </c>
      <c r="C60" s="10">
        <v>163</v>
      </c>
      <c r="D60" s="8">
        <v>169</v>
      </c>
      <c r="E60" s="15">
        <f t="shared" si="1"/>
        <v>3.6809815950920248E-2</v>
      </c>
    </row>
    <row r="61" spans="1:5" x14ac:dyDescent="0.25">
      <c r="A61" s="5" t="s">
        <v>109</v>
      </c>
      <c r="B61" s="7" t="s">
        <v>9</v>
      </c>
      <c r="C61" s="6">
        <v>269</v>
      </c>
      <c r="D61" s="8">
        <v>263</v>
      </c>
      <c r="E61" s="15">
        <f t="shared" si="1"/>
        <v>-2.2304832713754646E-2</v>
      </c>
    </row>
    <row r="62" spans="1:5" x14ac:dyDescent="0.25">
      <c r="A62" s="9" t="s">
        <v>42</v>
      </c>
      <c r="B62" s="11" t="s">
        <v>11</v>
      </c>
      <c r="C62" s="10">
        <v>171</v>
      </c>
      <c r="D62" s="8">
        <v>179</v>
      </c>
      <c r="E62" s="15">
        <f t="shared" si="1"/>
        <v>4.6783625730994149E-2</v>
      </c>
    </row>
    <row r="63" spans="1:5" x14ac:dyDescent="0.25">
      <c r="A63" s="5" t="s">
        <v>133</v>
      </c>
      <c r="B63" s="7" t="s">
        <v>11</v>
      </c>
      <c r="C63" s="6">
        <v>291</v>
      </c>
      <c r="D63" s="8">
        <v>284</v>
      </c>
      <c r="E63" s="15">
        <f t="shared" si="1"/>
        <v>-2.4054982817869417E-2</v>
      </c>
    </row>
    <row r="64" spans="1:5" x14ac:dyDescent="0.25">
      <c r="A64" s="5" t="s">
        <v>152</v>
      </c>
      <c r="B64" s="7" t="s">
        <v>126</v>
      </c>
      <c r="C64" s="6">
        <v>360</v>
      </c>
      <c r="D64" s="8">
        <v>341</v>
      </c>
      <c r="E64" s="15">
        <f t="shared" si="1"/>
        <v>-5.2777777777777778E-2</v>
      </c>
    </row>
    <row r="65" spans="1:5" x14ac:dyDescent="0.25">
      <c r="A65" s="9" t="s">
        <v>170</v>
      </c>
      <c r="B65" s="11" t="s">
        <v>157</v>
      </c>
      <c r="C65" s="10">
        <v>550</v>
      </c>
      <c r="D65" s="8">
        <v>550</v>
      </c>
      <c r="E65" s="15">
        <f t="shared" si="1"/>
        <v>0</v>
      </c>
    </row>
    <row r="66" spans="1:5" x14ac:dyDescent="0.25">
      <c r="A66" s="9" t="s">
        <v>33</v>
      </c>
      <c r="B66" s="11" t="s">
        <v>11</v>
      </c>
      <c r="C66" s="10">
        <v>152</v>
      </c>
      <c r="D66" s="8">
        <v>157</v>
      </c>
      <c r="E66" s="15">
        <f t="shared" si="1"/>
        <v>3.2894736842105261E-2</v>
      </c>
    </row>
    <row r="67" spans="1:5" x14ac:dyDescent="0.25">
      <c r="A67" s="9" t="s">
        <v>67</v>
      </c>
      <c r="B67" s="11" t="s">
        <v>11</v>
      </c>
      <c r="C67" s="10">
        <v>223</v>
      </c>
      <c r="D67" s="8">
        <v>228</v>
      </c>
      <c r="E67" s="15">
        <f t="shared" si="1"/>
        <v>2.2421524663677129E-2</v>
      </c>
    </row>
    <row r="68" spans="1:5" x14ac:dyDescent="0.25">
      <c r="A68" s="9" t="s">
        <v>171</v>
      </c>
      <c r="B68" s="11" t="s">
        <v>157</v>
      </c>
      <c r="C68" s="10">
        <v>550</v>
      </c>
      <c r="D68" s="8">
        <v>550</v>
      </c>
      <c r="E68" s="15">
        <f t="shared" ref="E68:E99" si="2">(D68-C68)/C68</f>
        <v>0</v>
      </c>
    </row>
    <row r="69" spans="1:5" x14ac:dyDescent="0.25">
      <c r="A69" s="9" t="s">
        <v>43</v>
      </c>
      <c r="B69" s="11" t="s">
        <v>11</v>
      </c>
      <c r="C69" s="10">
        <v>181</v>
      </c>
      <c r="D69" s="8">
        <v>185</v>
      </c>
      <c r="E69" s="15">
        <f t="shared" si="2"/>
        <v>2.2099447513812154E-2</v>
      </c>
    </row>
    <row r="70" spans="1:5" x14ac:dyDescent="0.25">
      <c r="A70" s="12" t="s">
        <v>53</v>
      </c>
      <c r="B70" s="11" t="s">
        <v>24</v>
      </c>
      <c r="C70" s="10">
        <v>200</v>
      </c>
      <c r="D70" s="8">
        <v>200</v>
      </c>
      <c r="E70" s="15">
        <f t="shared" si="2"/>
        <v>0</v>
      </c>
    </row>
    <row r="71" spans="1:5" x14ac:dyDescent="0.25">
      <c r="A71" s="9" t="s">
        <v>44</v>
      </c>
      <c r="B71" s="11" t="s">
        <v>11</v>
      </c>
      <c r="C71" s="10">
        <v>179</v>
      </c>
      <c r="D71" s="8">
        <v>178</v>
      </c>
      <c r="E71" s="15">
        <f t="shared" si="2"/>
        <v>-5.5865921787709499E-3</v>
      </c>
    </row>
    <row r="72" spans="1:5" x14ac:dyDescent="0.25">
      <c r="A72" s="9" t="s">
        <v>99</v>
      </c>
      <c r="B72" s="11" t="s">
        <v>56</v>
      </c>
      <c r="C72" s="10">
        <v>271</v>
      </c>
      <c r="D72" s="8">
        <v>272</v>
      </c>
      <c r="E72" s="15">
        <f t="shared" si="2"/>
        <v>3.6900369003690036E-3</v>
      </c>
    </row>
    <row r="73" spans="1:5" x14ac:dyDescent="0.25">
      <c r="A73" s="5" t="s">
        <v>127</v>
      </c>
      <c r="B73" s="7" t="s">
        <v>11</v>
      </c>
      <c r="C73" s="6">
        <v>283</v>
      </c>
      <c r="D73" s="8">
        <v>280</v>
      </c>
      <c r="E73" s="15">
        <f t="shared" si="2"/>
        <v>-1.0600706713780919E-2</v>
      </c>
    </row>
    <row r="74" spans="1:5" x14ac:dyDescent="0.25">
      <c r="A74" s="9" t="s">
        <v>35</v>
      </c>
      <c r="B74" s="11" t="s">
        <v>36</v>
      </c>
      <c r="C74" s="10">
        <v>154</v>
      </c>
      <c r="D74" s="8">
        <v>160</v>
      </c>
      <c r="E74" s="15">
        <f t="shared" si="2"/>
        <v>3.896103896103896E-2</v>
      </c>
    </row>
    <row r="75" spans="1:5" x14ac:dyDescent="0.25">
      <c r="A75" s="5" t="s">
        <v>104</v>
      </c>
      <c r="B75" s="7" t="s">
        <v>9</v>
      </c>
      <c r="C75" s="6">
        <v>248</v>
      </c>
      <c r="D75" s="8">
        <v>259</v>
      </c>
      <c r="E75" s="15">
        <f t="shared" si="2"/>
        <v>4.4354838709677422E-2</v>
      </c>
    </row>
    <row r="76" spans="1:5" x14ac:dyDescent="0.25">
      <c r="A76" s="9" t="s">
        <v>172</v>
      </c>
      <c r="B76" s="11" t="s">
        <v>157</v>
      </c>
      <c r="C76" s="10">
        <v>550</v>
      </c>
      <c r="D76" s="8">
        <v>550</v>
      </c>
      <c r="E76" s="15">
        <f t="shared" si="2"/>
        <v>0</v>
      </c>
    </row>
    <row r="77" spans="1:5" x14ac:dyDescent="0.25">
      <c r="A77" s="9" t="s">
        <v>78</v>
      </c>
      <c r="B77" s="11" t="s">
        <v>56</v>
      </c>
      <c r="C77" s="10">
        <v>240</v>
      </c>
      <c r="D77" s="8">
        <v>236</v>
      </c>
      <c r="E77" s="15">
        <f t="shared" si="2"/>
        <v>-1.6666666666666666E-2</v>
      </c>
    </row>
    <row r="78" spans="1:5" x14ac:dyDescent="0.25">
      <c r="A78" s="9" t="s">
        <v>173</v>
      </c>
      <c r="B78" s="11" t="s">
        <v>160</v>
      </c>
      <c r="C78" s="10">
        <v>550</v>
      </c>
      <c r="D78" s="8">
        <v>550</v>
      </c>
      <c r="E78" s="15">
        <f t="shared" si="2"/>
        <v>0</v>
      </c>
    </row>
    <row r="79" spans="1:5" x14ac:dyDescent="0.25">
      <c r="A79" s="9" t="s">
        <v>189</v>
      </c>
      <c r="B79" s="11" t="s">
        <v>166</v>
      </c>
      <c r="C79" s="10">
        <v>550</v>
      </c>
      <c r="D79" s="8">
        <v>550</v>
      </c>
      <c r="E79" s="15">
        <f t="shared" si="2"/>
        <v>0</v>
      </c>
    </row>
    <row r="80" spans="1:5" x14ac:dyDescent="0.25">
      <c r="A80" s="13" t="s">
        <v>124</v>
      </c>
      <c r="B80" s="7" t="s">
        <v>9</v>
      </c>
      <c r="C80" s="6">
        <v>289</v>
      </c>
      <c r="D80" s="8">
        <v>282</v>
      </c>
      <c r="E80" s="15">
        <f t="shared" si="2"/>
        <v>-2.4221453287197232E-2</v>
      </c>
    </row>
    <row r="81" spans="1:5" x14ac:dyDescent="0.25">
      <c r="A81" s="9" t="s">
        <v>174</v>
      </c>
      <c r="B81" s="11" t="s">
        <v>160</v>
      </c>
      <c r="C81" s="10">
        <v>550</v>
      </c>
      <c r="D81" s="8">
        <v>550</v>
      </c>
      <c r="E81" s="15">
        <f t="shared" si="2"/>
        <v>0</v>
      </c>
    </row>
    <row r="82" spans="1:5" x14ac:dyDescent="0.25">
      <c r="A82" s="9" t="s">
        <v>28</v>
      </c>
      <c r="B82" s="11" t="s">
        <v>11</v>
      </c>
      <c r="C82" s="10">
        <v>156</v>
      </c>
      <c r="D82" s="8">
        <v>163</v>
      </c>
      <c r="E82" s="15">
        <f t="shared" si="2"/>
        <v>4.4871794871794872E-2</v>
      </c>
    </row>
    <row r="83" spans="1:5" x14ac:dyDescent="0.25">
      <c r="A83" s="9" t="s">
        <v>175</v>
      </c>
      <c r="B83" s="11" t="s">
        <v>160</v>
      </c>
      <c r="C83" s="10">
        <v>550</v>
      </c>
      <c r="D83" s="8">
        <v>550</v>
      </c>
      <c r="E83" s="15">
        <f t="shared" si="2"/>
        <v>0</v>
      </c>
    </row>
    <row r="84" spans="1:5" x14ac:dyDescent="0.25">
      <c r="A84" s="9" t="s">
        <v>23</v>
      </c>
      <c r="B84" s="11" t="s">
        <v>24</v>
      </c>
      <c r="C84" s="10">
        <v>129</v>
      </c>
      <c r="D84" s="8">
        <v>136</v>
      </c>
      <c r="E84" s="15">
        <f t="shared" si="2"/>
        <v>5.4263565891472867E-2</v>
      </c>
    </row>
    <row r="85" spans="1:5" x14ac:dyDescent="0.25">
      <c r="A85" s="5" t="s">
        <v>108</v>
      </c>
      <c r="B85" s="7" t="s">
        <v>9</v>
      </c>
      <c r="C85" s="6">
        <v>281</v>
      </c>
      <c r="D85" s="8">
        <v>282</v>
      </c>
      <c r="E85" s="15">
        <f t="shared" si="2"/>
        <v>3.5587188612099642E-3</v>
      </c>
    </row>
    <row r="86" spans="1:5" x14ac:dyDescent="0.25">
      <c r="A86" s="9" t="s">
        <v>176</v>
      </c>
      <c r="B86" s="11" t="s">
        <v>160</v>
      </c>
      <c r="C86" s="10">
        <v>550</v>
      </c>
      <c r="D86" s="8">
        <v>550</v>
      </c>
      <c r="E86" s="15">
        <f t="shared" si="2"/>
        <v>0</v>
      </c>
    </row>
    <row r="87" spans="1:5" x14ac:dyDescent="0.25">
      <c r="A87" s="5" t="s">
        <v>46</v>
      </c>
      <c r="B87" s="7" t="s">
        <v>11</v>
      </c>
      <c r="C87" s="6">
        <v>195</v>
      </c>
      <c r="D87" s="8">
        <v>200</v>
      </c>
      <c r="E87" s="15">
        <f t="shared" si="2"/>
        <v>2.564102564102564E-2</v>
      </c>
    </row>
    <row r="88" spans="1:5" x14ac:dyDescent="0.25">
      <c r="A88" s="9" t="s">
        <v>55</v>
      </c>
      <c r="B88" s="11" t="s">
        <v>56</v>
      </c>
      <c r="C88" s="10">
        <v>192</v>
      </c>
      <c r="D88" s="8">
        <v>201</v>
      </c>
      <c r="E88" s="15">
        <f t="shared" si="2"/>
        <v>4.6875E-2</v>
      </c>
    </row>
    <row r="89" spans="1:5" x14ac:dyDescent="0.25">
      <c r="A89" s="13" t="s">
        <v>34</v>
      </c>
      <c r="B89" s="7" t="s">
        <v>9</v>
      </c>
      <c r="C89" s="6">
        <v>154</v>
      </c>
      <c r="D89" s="8">
        <v>159</v>
      </c>
      <c r="E89" s="15">
        <f t="shared" si="2"/>
        <v>3.2467532467532464E-2</v>
      </c>
    </row>
    <row r="90" spans="1:5" x14ac:dyDescent="0.25">
      <c r="A90" s="12" t="s">
        <v>48</v>
      </c>
      <c r="B90" s="11" t="s">
        <v>36</v>
      </c>
      <c r="C90" s="10">
        <v>188</v>
      </c>
      <c r="D90" s="8">
        <v>190</v>
      </c>
      <c r="E90" s="15">
        <f t="shared" si="2"/>
        <v>1.0638297872340425E-2</v>
      </c>
    </row>
    <row r="91" spans="1:5" x14ac:dyDescent="0.25">
      <c r="A91" s="9" t="s">
        <v>177</v>
      </c>
      <c r="B91" s="11" t="s">
        <v>160</v>
      </c>
      <c r="C91" s="10">
        <v>550</v>
      </c>
      <c r="D91" s="8">
        <v>550</v>
      </c>
      <c r="E91" s="15">
        <f t="shared" si="2"/>
        <v>0</v>
      </c>
    </row>
    <row r="92" spans="1:5" x14ac:dyDescent="0.25">
      <c r="A92" s="12" t="s">
        <v>89</v>
      </c>
      <c r="B92" s="11" t="s">
        <v>30</v>
      </c>
      <c r="C92" s="10">
        <v>258</v>
      </c>
      <c r="D92" s="8">
        <v>257</v>
      </c>
      <c r="E92" s="15">
        <f t="shared" si="2"/>
        <v>-3.875968992248062E-3</v>
      </c>
    </row>
    <row r="93" spans="1:5" x14ac:dyDescent="0.25">
      <c r="A93" s="5" t="s">
        <v>90</v>
      </c>
      <c r="B93" s="7" t="s">
        <v>9</v>
      </c>
      <c r="C93" s="6">
        <v>263</v>
      </c>
      <c r="D93" s="8">
        <v>262</v>
      </c>
      <c r="E93" s="15">
        <f t="shared" si="2"/>
        <v>-3.8022813688212928E-3</v>
      </c>
    </row>
    <row r="94" spans="1:5" x14ac:dyDescent="0.25">
      <c r="A94" s="9" t="s">
        <v>82</v>
      </c>
      <c r="B94" s="11" t="s">
        <v>11</v>
      </c>
      <c r="C94" s="10">
        <v>243</v>
      </c>
      <c r="D94" s="8">
        <v>242</v>
      </c>
      <c r="E94" s="15">
        <f t="shared" si="2"/>
        <v>-4.11522633744856E-3</v>
      </c>
    </row>
    <row r="95" spans="1:5" x14ac:dyDescent="0.25">
      <c r="A95" s="5" t="s">
        <v>122</v>
      </c>
      <c r="B95" s="7" t="s">
        <v>9</v>
      </c>
      <c r="C95" s="6">
        <v>292</v>
      </c>
      <c r="D95" s="8">
        <v>280</v>
      </c>
      <c r="E95" s="15">
        <f t="shared" si="2"/>
        <v>-4.1095890410958902E-2</v>
      </c>
    </row>
    <row r="96" spans="1:5" x14ac:dyDescent="0.25">
      <c r="A96" s="9" t="s">
        <v>142</v>
      </c>
      <c r="B96" s="11" t="s">
        <v>11</v>
      </c>
      <c r="C96" s="10">
        <v>292</v>
      </c>
      <c r="D96" s="8">
        <v>286</v>
      </c>
      <c r="E96" s="15">
        <f t="shared" si="2"/>
        <v>-2.0547945205479451E-2</v>
      </c>
    </row>
    <row r="97" spans="1:5" x14ac:dyDescent="0.25">
      <c r="A97" s="12" t="s">
        <v>68</v>
      </c>
      <c r="B97" s="11" t="s">
        <v>9</v>
      </c>
      <c r="C97" s="10">
        <v>224</v>
      </c>
      <c r="D97" s="8">
        <v>223</v>
      </c>
      <c r="E97" s="15">
        <f t="shared" si="2"/>
        <v>-4.464285714285714E-3</v>
      </c>
    </row>
    <row r="98" spans="1:5" x14ac:dyDescent="0.25">
      <c r="A98" s="14" t="s">
        <v>64</v>
      </c>
      <c r="B98" s="11" t="s">
        <v>56</v>
      </c>
      <c r="C98" s="10">
        <v>221</v>
      </c>
      <c r="D98" s="8">
        <v>220</v>
      </c>
      <c r="E98" s="15">
        <f t="shared" si="2"/>
        <v>-4.5248868778280547E-3</v>
      </c>
    </row>
    <row r="99" spans="1:5" x14ac:dyDescent="0.25">
      <c r="A99" s="12" t="s">
        <v>192</v>
      </c>
      <c r="B99" s="11" t="s">
        <v>166</v>
      </c>
      <c r="C99" s="10">
        <v>550</v>
      </c>
      <c r="D99" s="8">
        <v>550</v>
      </c>
      <c r="E99" s="15">
        <f t="shared" si="2"/>
        <v>0</v>
      </c>
    </row>
    <row r="100" spans="1:5" x14ac:dyDescent="0.25">
      <c r="A100" s="12" t="s">
        <v>65</v>
      </c>
      <c r="B100" s="11" t="s">
        <v>9</v>
      </c>
      <c r="C100" s="10">
        <v>221</v>
      </c>
      <c r="D100" s="8">
        <v>220</v>
      </c>
      <c r="E100" s="15">
        <f t="shared" ref="E100:E131" si="3">(D100-C100)/C100</f>
        <v>-4.5248868778280547E-3</v>
      </c>
    </row>
    <row r="101" spans="1:5" x14ac:dyDescent="0.25">
      <c r="A101" s="5" t="s">
        <v>118</v>
      </c>
      <c r="B101" s="7" t="s">
        <v>9</v>
      </c>
      <c r="C101" s="6">
        <v>285</v>
      </c>
      <c r="D101" s="8">
        <v>274</v>
      </c>
      <c r="E101" s="15">
        <f t="shared" si="3"/>
        <v>-3.8596491228070177E-2</v>
      </c>
    </row>
    <row r="102" spans="1:5" x14ac:dyDescent="0.25">
      <c r="A102" s="5" t="s">
        <v>143</v>
      </c>
      <c r="B102" s="7" t="s">
        <v>126</v>
      </c>
      <c r="C102" s="6">
        <v>319</v>
      </c>
      <c r="D102" s="8">
        <v>299</v>
      </c>
      <c r="E102" s="15">
        <f t="shared" si="3"/>
        <v>-6.2695924764890276E-2</v>
      </c>
    </row>
    <row r="103" spans="1:5" x14ac:dyDescent="0.25">
      <c r="A103" s="5" t="s">
        <v>110</v>
      </c>
      <c r="B103" s="7" t="s">
        <v>9</v>
      </c>
      <c r="C103" s="6">
        <v>271</v>
      </c>
      <c r="D103" s="8">
        <v>265</v>
      </c>
      <c r="E103" s="15">
        <f t="shared" si="3"/>
        <v>-2.2140221402214021E-2</v>
      </c>
    </row>
    <row r="104" spans="1:5" x14ac:dyDescent="0.25">
      <c r="A104" s="12" t="s">
        <v>178</v>
      </c>
      <c r="B104" s="11" t="s">
        <v>30</v>
      </c>
      <c r="C104" s="10">
        <v>550</v>
      </c>
      <c r="D104" s="8">
        <v>550</v>
      </c>
      <c r="E104" s="15">
        <f t="shared" si="3"/>
        <v>0</v>
      </c>
    </row>
    <row r="105" spans="1:5" x14ac:dyDescent="0.25">
      <c r="A105" s="9" t="s">
        <v>148</v>
      </c>
      <c r="B105" s="11" t="s">
        <v>9</v>
      </c>
      <c r="C105" s="10">
        <v>367</v>
      </c>
      <c r="D105" s="8">
        <v>326</v>
      </c>
      <c r="E105" s="15">
        <f t="shared" si="3"/>
        <v>-0.11171662125340599</v>
      </c>
    </row>
    <row r="106" spans="1:5" x14ac:dyDescent="0.25">
      <c r="A106" s="5" t="s">
        <v>138</v>
      </c>
      <c r="B106" s="7" t="s">
        <v>126</v>
      </c>
      <c r="C106" s="6">
        <v>306</v>
      </c>
      <c r="D106" s="8">
        <v>289</v>
      </c>
      <c r="E106" s="15">
        <f t="shared" si="3"/>
        <v>-5.5555555555555552E-2</v>
      </c>
    </row>
    <row r="107" spans="1:5" x14ac:dyDescent="0.25">
      <c r="A107" s="5" t="s">
        <v>115</v>
      </c>
      <c r="B107" s="7" t="s">
        <v>9</v>
      </c>
      <c r="C107" s="6">
        <v>278</v>
      </c>
      <c r="D107" s="8">
        <v>268</v>
      </c>
      <c r="E107" s="15">
        <f t="shared" si="3"/>
        <v>-3.5971223021582732E-2</v>
      </c>
    </row>
    <row r="108" spans="1:5" x14ac:dyDescent="0.25">
      <c r="A108" s="9" t="s">
        <v>66</v>
      </c>
      <c r="B108" s="11" t="s">
        <v>11</v>
      </c>
      <c r="C108" s="10">
        <v>221</v>
      </c>
      <c r="D108" s="8">
        <v>223</v>
      </c>
      <c r="E108" s="15">
        <f t="shared" si="3"/>
        <v>9.0497737556561094E-3</v>
      </c>
    </row>
    <row r="109" spans="1:5" x14ac:dyDescent="0.25">
      <c r="A109" s="9" t="s">
        <v>179</v>
      </c>
      <c r="B109" s="11" t="s">
        <v>160</v>
      </c>
      <c r="C109" s="10">
        <v>550</v>
      </c>
      <c r="D109" s="8">
        <v>550</v>
      </c>
      <c r="E109" s="15">
        <f t="shared" si="3"/>
        <v>0</v>
      </c>
    </row>
    <row r="110" spans="1:5" x14ac:dyDescent="0.25">
      <c r="A110" s="12" t="s">
        <v>74</v>
      </c>
      <c r="B110" s="11" t="s">
        <v>9</v>
      </c>
      <c r="C110" s="10">
        <v>231</v>
      </c>
      <c r="D110" s="8">
        <v>230</v>
      </c>
      <c r="E110" s="15">
        <f t="shared" si="3"/>
        <v>-4.329004329004329E-3</v>
      </c>
    </row>
    <row r="111" spans="1:5" x14ac:dyDescent="0.25">
      <c r="A111" s="12" t="s">
        <v>149</v>
      </c>
      <c r="B111" s="11" t="s">
        <v>126</v>
      </c>
      <c r="C111" s="10">
        <v>346</v>
      </c>
      <c r="D111" s="8">
        <v>327</v>
      </c>
      <c r="E111" s="15">
        <f t="shared" si="3"/>
        <v>-5.4913294797687862E-2</v>
      </c>
    </row>
    <row r="112" spans="1:5" x14ac:dyDescent="0.25">
      <c r="A112" s="9" t="s">
        <v>62</v>
      </c>
      <c r="B112" s="11" t="s">
        <v>36</v>
      </c>
      <c r="C112" s="10">
        <v>216</v>
      </c>
      <c r="D112" s="8">
        <v>221</v>
      </c>
      <c r="E112" s="15">
        <f t="shared" si="3"/>
        <v>2.3148148148148147E-2</v>
      </c>
    </row>
    <row r="113" spans="1:5" x14ac:dyDescent="0.25">
      <c r="A113" s="9" t="s">
        <v>180</v>
      </c>
      <c r="B113" s="11" t="s">
        <v>160</v>
      </c>
      <c r="C113" s="10">
        <v>550</v>
      </c>
      <c r="D113" s="8">
        <v>550</v>
      </c>
      <c r="E113" s="15">
        <f t="shared" si="3"/>
        <v>0</v>
      </c>
    </row>
    <row r="114" spans="1:5" x14ac:dyDescent="0.25">
      <c r="A114" s="9" t="s">
        <v>18</v>
      </c>
      <c r="B114" s="11" t="s">
        <v>9</v>
      </c>
      <c r="C114" s="10">
        <v>123</v>
      </c>
      <c r="D114" s="8">
        <v>130</v>
      </c>
      <c r="E114" s="15">
        <f t="shared" si="3"/>
        <v>5.6910569105691054E-2</v>
      </c>
    </row>
    <row r="115" spans="1:5" x14ac:dyDescent="0.25">
      <c r="A115" s="9" t="s">
        <v>51</v>
      </c>
      <c r="B115" s="11" t="s">
        <v>9</v>
      </c>
      <c r="C115" s="10">
        <v>199</v>
      </c>
      <c r="D115" s="8">
        <v>210</v>
      </c>
      <c r="E115" s="15">
        <f t="shared" si="3"/>
        <v>5.5276381909547742E-2</v>
      </c>
    </row>
    <row r="116" spans="1:5" x14ac:dyDescent="0.25">
      <c r="A116" s="12" t="s">
        <v>70</v>
      </c>
      <c r="B116" s="11" t="s">
        <v>36</v>
      </c>
      <c r="C116" s="10">
        <v>227</v>
      </c>
      <c r="D116" s="8">
        <v>226</v>
      </c>
      <c r="E116" s="15">
        <f t="shared" si="3"/>
        <v>-4.4052863436123352E-3</v>
      </c>
    </row>
    <row r="117" spans="1:5" x14ac:dyDescent="0.25">
      <c r="A117" s="5" t="s">
        <v>113</v>
      </c>
      <c r="B117" s="7" t="s">
        <v>24</v>
      </c>
      <c r="C117" s="6">
        <v>271</v>
      </c>
      <c r="D117" s="8">
        <v>268</v>
      </c>
      <c r="E117" s="15">
        <f t="shared" si="3"/>
        <v>-1.107011070110701E-2</v>
      </c>
    </row>
    <row r="118" spans="1:5" x14ac:dyDescent="0.25">
      <c r="A118" s="9" t="s">
        <v>57</v>
      </c>
      <c r="B118" s="11" t="s">
        <v>36</v>
      </c>
      <c r="C118" s="10">
        <v>196</v>
      </c>
      <c r="D118" s="8">
        <v>201</v>
      </c>
      <c r="E118" s="15">
        <f t="shared" si="3"/>
        <v>2.5510204081632654E-2</v>
      </c>
    </row>
    <row r="119" spans="1:5" x14ac:dyDescent="0.25">
      <c r="A119" s="9" t="s">
        <v>181</v>
      </c>
      <c r="B119" s="11" t="s">
        <v>160</v>
      </c>
      <c r="C119" s="10">
        <v>550</v>
      </c>
      <c r="D119" s="8">
        <v>550</v>
      </c>
      <c r="E119" s="15">
        <f t="shared" si="3"/>
        <v>0</v>
      </c>
    </row>
    <row r="120" spans="1:5" x14ac:dyDescent="0.25">
      <c r="A120" s="9" t="s">
        <v>10</v>
      </c>
      <c r="B120" s="11" t="s">
        <v>11</v>
      </c>
      <c r="C120" s="10">
        <v>83</v>
      </c>
      <c r="D120" s="8">
        <v>89</v>
      </c>
      <c r="E120" s="15">
        <f t="shared" si="3"/>
        <v>7.2289156626506021E-2</v>
      </c>
    </row>
    <row r="121" spans="1:5" x14ac:dyDescent="0.25">
      <c r="A121" s="9" t="s">
        <v>83</v>
      </c>
      <c r="B121" s="11" t="s">
        <v>11</v>
      </c>
      <c r="C121" s="10">
        <v>243</v>
      </c>
      <c r="D121" s="8">
        <v>242</v>
      </c>
      <c r="E121" s="15">
        <f t="shared" si="3"/>
        <v>-4.11522633744856E-3</v>
      </c>
    </row>
    <row r="122" spans="1:5" x14ac:dyDescent="0.25">
      <c r="A122" s="9" t="s">
        <v>150</v>
      </c>
      <c r="B122" s="11" t="s">
        <v>126</v>
      </c>
      <c r="C122" s="10">
        <v>350</v>
      </c>
      <c r="D122" s="8">
        <v>360</v>
      </c>
      <c r="E122" s="15">
        <f t="shared" si="3"/>
        <v>2.8571428571428571E-2</v>
      </c>
    </row>
    <row r="123" spans="1:5" x14ac:dyDescent="0.25">
      <c r="A123" s="13" t="s">
        <v>191</v>
      </c>
      <c r="B123" s="7" t="s">
        <v>30</v>
      </c>
      <c r="C123" s="10">
        <v>550</v>
      </c>
      <c r="D123" s="8">
        <v>550</v>
      </c>
      <c r="E123" s="15">
        <f t="shared" si="3"/>
        <v>0</v>
      </c>
    </row>
    <row r="124" spans="1:5" x14ac:dyDescent="0.25">
      <c r="A124" s="5" t="s">
        <v>139</v>
      </c>
      <c r="B124" s="7" t="s">
        <v>9</v>
      </c>
      <c r="C124" s="6">
        <v>308</v>
      </c>
      <c r="D124" s="8">
        <v>291</v>
      </c>
      <c r="E124" s="15">
        <f t="shared" si="3"/>
        <v>-5.5194805194805192E-2</v>
      </c>
    </row>
    <row r="125" spans="1:5" x14ac:dyDescent="0.25">
      <c r="A125" s="9" t="s">
        <v>58</v>
      </c>
      <c r="B125" s="11" t="s">
        <v>36</v>
      </c>
      <c r="C125" s="10">
        <v>200</v>
      </c>
      <c r="D125" s="8">
        <v>206</v>
      </c>
      <c r="E125" s="15">
        <f t="shared" si="3"/>
        <v>0.03</v>
      </c>
    </row>
    <row r="126" spans="1:5" x14ac:dyDescent="0.25">
      <c r="A126" s="5" t="s">
        <v>145</v>
      </c>
      <c r="B126" s="7" t="s">
        <v>11</v>
      </c>
      <c r="C126" s="6">
        <v>328</v>
      </c>
      <c r="D126" s="8">
        <v>328</v>
      </c>
      <c r="E126" s="15">
        <f t="shared" si="3"/>
        <v>0</v>
      </c>
    </row>
    <row r="127" spans="1:5" x14ac:dyDescent="0.25">
      <c r="A127" s="9" t="s">
        <v>182</v>
      </c>
      <c r="B127" s="11" t="s">
        <v>166</v>
      </c>
      <c r="C127" s="10">
        <v>550</v>
      </c>
      <c r="D127" s="8">
        <v>550</v>
      </c>
      <c r="E127" s="15">
        <f t="shared" si="3"/>
        <v>0</v>
      </c>
    </row>
    <row r="128" spans="1:5" x14ac:dyDescent="0.25">
      <c r="A128" s="9" t="s">
        <v>194</v>
      </c>
      <c r="B128" s="11" t="s">
        <v>166</v>
      </c>
      <c r="C128" s="10">
        <v>550</v>
      </c>
      <c r="D128" s="8">
        <v>550</v>
      </c>
      <c r="E128" s="15">
        <f t="shared" si="3"/>
        <v>0</v>
      </c>
    </row>
    <row r="129" spans="1:5" x14ac:dyDescent="0.25">
      <c r="A129" s="5" t="s">
        <v>183</v>
      </c>
      <c r="B129" s="7" t="s">
        <v>166</v>
      </c>
      <c r="C129" s="10">
        <v>550</v>
      </c>
      <c r="D129" s="8">
        <v>550</v>
      </c>
      <c r="E129" s="15">
        <f t="shared" si="3"/>
        <v>0</v>
      </c>
    </row>
    <row r="130" spans="1:5" x14ac:dyDescent="0.25">
      <c r="A130" s="5" t="s">
        <v>106</v>
      </c>
      <c r="B130" s="7" t="s">
        <v>36</v>
      </c>
      <c r="C130" s="6">
        <v>280</v>
      </c>
      <c r="D130" s="8">
        <v>280</v>
      </c>
      <c r="E130" s="15">
        <f t="shared" si="3"/>
        <v>0</v>
      </c>
    </row>
    <row r="131" spans="1:5" x14ac:dyDescent="0.25">
      <c r="A131" s="9" t="s">
        <v>13</v>
      </c>
      <c r="B131" s="11" t="s">
        <v>9</v>
      </c>
      <c r="C131" s="6">
        <v>98</v>
      </c>
      <c r="D131" s="8">
        <v>105</v>
      </c>
      <c r="E131" s="15">
        <f t="shared" si="3"/>
        <v>7.1428571428571425E-2</v>
      </c>
    </row>
    <row r="132" spans="1:5" x14ac:dyDescent="0.25">
      <c r="A132" s="9" t="s">
        <v>153</v>
      </c>
      <c r="B132" s="11" t="s">
        <v>126</v>
      </c>
      <c r="C132" s="6">
        <v>469</v>
      </c>
      <c r="D132" s="8">
        <v>435</v>
      </c>
      <c r="E132" s="15">
        <f t="shared" ref="E132:E163" si="4">(D132-C132)/C132</f>
        <v>-7.2494669509594878E-2</v>
      </c>
    </row>
    <row r="133" spans="1:5" x14ac:dyDescent="0.25">
      <c r="A133" s="9" t="s">
        <v>184</v>
      </c>
      <c r="B133" s="11" t="s">
        <v>160</v>
      </c>
      <c r="C133" s="10">
        <v>550</v>
      </c>
      <c r="D133" s="8">
        <v>550</v>
      </c>
      <c r="E133" s="15">
        <f t="shared" si="4"/>
        <v>0</v>
      </c>
    </row>
    <row r="134" spans="1:5" x14ac:dyDescent="0.25">
      <c r="A134" s="9" t="s">
        <v>184</v>
      </c>
      <c r="B134" s="11" t="s">
        <v>157</v>
      </c>
      <c r="C134" s="10">
        <v>550</v>
      </c>
      <c r="D134" s="8">
        <v>550</v>
      </c>
      <c r="E134" s="15">
        <f t="shared" si="4"/>
        <v>0</v>
      </c>
    </row>
    <row r="135" spans="1:5" x14ac:dyDescent="0.25">
      <c r="A135" s="5" t="s">
        <v>117</v>
      </c>
      <c r="B135" s="7" t="s">
        <v>11</v>
      </c>
      <c r="C135" s="6">
        <v>264</v>
      </c>
      <c r="D135" s="8">
        <v>264</v>
      </c>
      <c r="E135" s="15">
        <f t="shared" si="4"/>
        <v>0</v>
      </c>
    </row>
    <row r="136" spans="1:5" x14ac:dyDescent="0.25">
      <c r="A136" s="5" t="s">
        <v>12</v>
      </c>
      <c r="B136" s="7" t="s">
        <v>11</v>
      </c>
      <c r="C136" s="6">
        <v>99</v>
      </c>
      <c r="D136" s="8">
        <v>104</v>
      </c>
      <c r="E136" s="15">
        <f t="shared" si="4"/>
        <v>5.0505050505050504E-2</v>
      </c>
    </row>
    <row r="137" spans="1:5" x14ac:dyDescent="0.25">
      <c r="A137" s="9" t="s">
        <v>73</v>
      </c>
      <c r="B137" s="11" t="s">
        <v>36</v>
      </c>
      <c r="C137" s="10">
        <v>226</v>
      </c>
      <c r="D137" s="8">
        <v>229</v>
      </c>
      <c r="E137" s="15">
        <f t="shared" si="4"/>
        <v>1.3274336283185841E-2</v>
      </c>
    </row>
    <row r="138" spans="1:5" x14ac:dyDescent="0.25">
      <c r="A138" s="9" t="s">
        <v>193</v>
      </c>
      <c r="B138" s="11" t="s">
        <v>166</v>
      </c>
      <c r="C138" s="10">
        <v>550</v>
      </c>
      <c r="D138" s="8">
        <v>550</v>
      </c>
      <c r="E138" s="15">
        <f t="shared" si="4"/>
        <v>0</v>
      </c>
    </row>
    <row r="139" spans="1:5" x14ac:dyDescent="0.25">
      <c r="A139" s="9" t="s">
        <v>185</v>
      </c>
      <c r="B139" s="11" t="s">
        <v>160</v>
      </c>
      <c r="C139" s="10">
        <v>550</v>
      </c>
      <c r="D139" s="8">
        <v>550</v>
      </c>
      <c r="E139" s="15">
        <f t="shared" si="4"/>
        <v>0</v>
      </c>
    </row>
    <row r="140" spans="1:5" x14ac:dyDescent="0.25">
      <c r="A140" s="9" t="s">
        <v>186</v>
      </c>
      <c r="B140" s="11" t="s">
        <v>157</v>
      </c>
      <c r="C140" s="10">
        <v>550</v>
      </c>
      <c r="D140" s="8">
        <v>550</v>
      </c>
      <c r="E140" s="15">
        <f t="shared" si="4"/>
        <v>0</v>
      </c>
    </row>
    <row r="141" spans="1:5" x14ac:dyDescent="0.25">
      <c r="A141" s="12" t="s">
        <v>49</v>
      </c>
      <c r="B141" s="11" t="s">
        <v>30</v>
      </c>
      <c r="C141" s="10">
        <v>189</v>
      </c>
      <c r="D141" s="8">
        <v>191</v>
      </c>
      <c r="E141" s="15">
        <f t="shared" si="4"/>
        <v>1.0582010582010581E-2</v>
      </c>
    </row>
    <row r="142" spans="1:5" x14ac:dyDescent="0.25">
      <c r="A142" s="12" t="s">
        <v>93</v>
      </c>
      <c r="B142" s="11" t="s">
        <v>36</v>
      </c>
      <c r="C142" s="10">
        <v>263</v>
      </c>
      <c r="D142" s="8">
        <v>263</v>
      </c>
      <c r="E142" s="15">
        <f t="shared" si="4"/>
        <v>0</v>
      </c>
    </row>
    <row r="143" spans="1:5" x14ac:dyDescent="0.25">
      <c r="A143" s="9" t="s">
        <v>32</v>
      </c>
      <c r="B143" s="11" t="s">
        <v>11</v>
      </c>
      <c r="C143" s="10">
        <v>159</v>
      </c>
      <c r="D143" s="8">
        <v>166</v>
      </c>
      <c r="E143" s="15">
        <f t="shared" si="4"/>
        <v>4.40251572327044E-2</v>
      </c>
    </row>
    <row r="144" spans="1:5" x14ac:dyDescent="0.25">
      <c r="A144" s="9" t="s">
        <v>187</v>
      </c>
      <c r="B144" s="11" t="s">
        <v>166</v>
      </c>
      <c r="C144" s="10">
        <v>550</v>
      </c>
      <c r="D144" s="8">
        <v>550</v>
      </c>
      <c r="E144" s="15">
        <f t="shared" si="4"/>
        <v>0</v>
      </c>
    </row>
    <row r="145" spans="1:5" x14ac:dyDescent="0.25">
      <c r="A145" s="9" t="s">
        <v>98</v>
      </c>
      <c r="B145" s="11" t="s">
        <v>9</v>
      </c>
      <c r="C145" s="10">
        <v>270</v>
      </c>
      <c r="D145" s="8">
        <v>270</v>
      </c>
      <c r="E145" s="15">
        <f t="shared" si="4"/>
        <v>0</v>
      </c>
    </row>
    <row r="146" spans="1:5" x14ac:dyDescent="0.25">
      <c r="A146" s="13" t="s">
        <v>47</v>
      </c>
      <c r="B146" s="7" t="s">
        <v>36</v>
      </c>
      <c r="C146" s="6">
        <v>187</v>
      </c>
      <c r="D146" s="8">
        <v>189</v>
      </c>
      <c r="E146" s="15">
        <f t="shared" si="4"/>
        <v>1.06951871657754E-2</v>
      </c>
    </row>
    <row r="147" spans="1:5" x14ac:dyDescent="0.25">
      <c r="A147" s="5" t="s">
        <v>123</v>
      </c>
      <c r="B147" s="7" t="s">
        <v>9</v>
      </c>
      <c r="C147" s="6">
        <v>277</v>
      </c>
      <c r="D147" s="8">
        <v>280</v>
      </c>
      <c r="E147" s="15">
        <f t="shared" si="4"/>
        <v>1.0830324909747292E-2</v>
      </c>
    </row>
    <row r="148" spans="1:5" x14ac:dyDescent="0.25">
      <c r="A148" s="9" t="s">
        <v>72</v>
      </c>
      <c r="B148" s="11" t="s">
        <v>11</v>
      </c>
      <c r="C148" s="10">
        <v>229</v>
      </c>
      <c r="D148" s="8">
        <v>228</v>
      </c>
      <c r="E148" s="15">
        <f t="shared" si="4"/>
        <v>-4.3668122270742356E-3</v>
      </c>
    </row>
    <row r="149" spans="1:5" x14ac:dyDescent="0.25">
      <c r="A149" s="9" t="s">
        <v>87</v>
      </c>
      <c r="B149" s="11" t="s">
        <v>9</v>
      </c>
      <c r="C149" s="10">
        <v>255</v>
      </c>
      <c r="D149" s="8">
        <v>254</v>
      </c>
      <c r="E149" s="15">
        <f t="shared" si="4"/>
        <v>-3.9215686274509803E-3</v>
      </c>
    </row>
    <row r="150" spans="1:5" x14ac:dyDescent="0.25">
      <c r="A150" s="9" t="s">
        <v>69</v>
      </c>
      <c r="B150" s="11" t="s">
        <v>56</v>
      </c>
      <c r="C150" s="10">
        <v>226</v>
      </c>
      <c r="D150" s="8">
        <v>225</v>
      </c>
      <c r="E150" s="15">
        <f t="shared" si="4"/>
        <v>-4.4247787610619468E-3</v>
      </c>
    </row>
    <row r="151" spans="1:5" x14ac:dyDescent="0.25">
      <c r="A151" s="9" t="s">
        <v>37</v>
      </c>
      <c r="B151" s="11" t="s">
        <v>24</v>
      </c>
      <c r="C151" s="10">
        <v>155</v>
      </c>
      <c r="D151" s="8">
        <v>163</v>
      </c>
      <c r="E151" s="15">
        <f t="shared" si="4"/>
        <v>5.1612903225806452E-2</v>
      </c>
    </row>
    <row r="152" spans="1:5" x14ac:dyDescent="0.25">
      <c r="A152" s="5" t="s">
        <v>188</v>
      </c>
      <c r="B152" s="7" t="s">
        <v>157</v>
      </c>
      <c r="C152" s="10">
        <v>550</v>
      </c>
      <c r="D152" s="8">
        <v>550</v>
      </c>
      <c r="E152" s="15">
        <f t="shared" si="4"/>
        <v>0</v>
      </c>
    </row>
    <row r="153" spans="1:5" x14ac:dyDescent="0.25">
      <c r="A153" s="5" t="s">
        <v>112</v>
      </c>
      <c r="B153" s="7" t="s">
        <v>56</v>
      </c>
      <c r="C153" s="6">
        <v>271</v>
      </c>
      <c r="D153" s="8">
        <v>268</v>
      </c>
      <c r="E153" s="15">
        <f t="shared" si="4"/>
        <v>-1.107011070110701E-2</v>
      </c>
    </row>
    <row r="154" spans="1:5" x14ac:dyDescent="0.25">
      <c r="A154" s="9" t="s">
        <v>91</v>
      </c>
      <c r="B154" s="11" t="s">
        <v>56</v>
      </c>
      <c r="C154" s="10">
        <v>262</v>
      </c>
      <c r="D154" s="8">
        <v>262</v>
      </c>
      <c r="E154" s="15">
        <f t="shared" si="4"/>
        <v>0</v>
      </c>
    </row>
    <row r="155" spans="1:5" x14ac:dyDescent="0.25">
      <c r="A155" s="5" t="s">
        <v>107</v>
      </c>
      <c r="B155" s="7" t="s">
        <v>11</v>
      </c>
      <c r="C155" s="6">
        <v>281</v>
      </c>
      <c r="D155" s="8">
        <v>282</v>
      </c>
      <c r="E155" s="15">
        <f t="shared" si="4"/>
        <v>3.5587188612099642E-3</v>
      </c>
    </row>
    <row r="156" spans="1:5" x14ac:dyDescent="0.25">
      <c r="A156" s="5" t="s">
        <v>105</v>
      </c>
      <c r="B156" s="7" t="s">
        <v>11</v>
      </c>
      <c r="C156" s="6">
        <v>279</v>
      </c>
      <c r="D156" s="8">
        <v>280</v>
      </c>
      <c r="E156" s="15">
        <f t="shared" si="4"/>
        <v>3.5842293906810036E-3</v>
      </c>
    </row>
    <row r="157" spans="1:5" x14ac:dyDescent="0.25">
      <c r="A157" s="9" t="s">
        <v>63</v>
      </c>
      <c r="B157" s="11" t="s">
        <v>36</v>
      </c>
      <c r="C157" s="10">
        <v>220</v>
      </c>
      <c r="D157" s="8">
        <v>217</v>
      </c>
      <c r="E157" s="15">
        <f t="shared" si="4"/>
        <v>-1.3636363636363636E-2</v>
      </c>
    </row>
    <row r="158" spans="1:5" x14ac:dyDescent="0.25">
      <c r="A158" s="9" t="s">
        <v>134</v>
      </c>
      <c r="B158" s="11" t="s">
        <v>126</v>
      </c>
      <c r="C158" s="10">
        <v>320</v>
      </c>
      <c r="D158" s="8">
        <v>299</v>
      </c>
      <c r="E158" s="15">
        <f t="shared" si="4"/>
        <v>-6.5625000000000003E-2</v>
      </c>
    </row>
    <row r="159" spans="1:5" x14ac:dyDescent="0.25">
      <c r="A159" s="5" t="s">
        <v>132</v>
      </c>
      <c r="B159" s="7" t="s">
        <v>11</v>
      </c>
      <c r="C159" s="6">
        <v>286</v>
      </c>
      <c r="D159" s="8">
        <v>290</v>
      </c>
      <c r="E159" s="15">
        <f t="shared" si="4"/>
        <v>1.3986013986013986E-2</v>
      </c>
    </row>
    <row r="160" spans="1:5" x14ac:dyDescent="0.25">
      <c r="A160" s="9" t="s">
        <v>15</v>
      </c>
      <c r="B160" s="11" t="s">
        <v>11</v>
      </c>
      <c r="C160" s="6">
        <v>107</v>
      </c>
      <c r="D160" s="8">
        <v>115</v>
      </c>
      <c r="E160" s="15">
        <f t="shared" si="4"/>
        <v>7.476635514018691E-2</v>
      </c>
    </row>
    <row r="161" spans="1:5" x14ac:dyDescent="0.25">
      <c r="A161" s="9" t="s">
        <v>52</v>
      </c>
      <c r="B161" s="11" t="s">
        <v>24</v>
      </c>
      <c r="C161" s="10">
        <v>193</v>
      </c>
      <c r="D161" s="8">
        <v>193</v>
      </c>
      <c r="E161" s="15">
        <f t="shared" si="4"/>
        <v>0</v>
      </c>
    </row>
    <row r="162" spans="1:5" x14ac:dyDescent="0.25">
      <c r="A162" s="9" t="s">
        <v>41</v>
      </c>
      <c r="B162" s="11" t="s">
        <v>11</v>
      </c>
      <c r="C162" s="10">
        <v>170</v>
      </c>
      <c r="D162" s="8">
        <v>177</v>
      </c>
      <c r="E162" s="15">
        <f t="shared" si="4"/>
        <v>4.1176470588235294E-2</v>
      </c>
    </row>
    <row r="163" spans="1:5" x14ac:dyDescent="0.25">
      <c r="A163" s="5" t="s">
        <v>38</v>
      </c>
      <c r="B163" s="7" t="s">
        <v>11</v>
      </c>
      <c r="C163" s="6">
        <v>168</v>
      </c>
      <c r="D163" s="8">
        <v>166</v>
      </c>
      <c r="E163" s="15">
        <f t="shared" si="4"/>
        <v>-1.1904761904761904E-2</v>
      </c>
    </row>
    <row r="164" spans="1:5" x14ac:dyDescent="0.25">
      <c r="A164" s="5" t="s">
        <v>39</v>
      </c>
      <c r="B164" s="7" t="s">
        <v>36</v>
      </c>
      <c r="C164" s="6">
        <v>164</v>
      </c>
      <c r="D164" s="8">
        <v>169</v>
      </c>
      <c r="E164" s="15">
        <f t="shared" ref="E164:E180" si="5">(D164-C164)/C164</f>
        <v>3.048780487804878E-2</v>
      </c>
    </row>
    <row r="165" spans="1:5" x14ac:dyDescent="0.25">
      <c r="A165" s="12" t="s">
        <v>60</v>
      </c>
      <c r="B165" s="11" t="s">
        <v>30</v>
      </c>
      <c r="C165" s="10">
        <v>212</v>
      </c>
      <c r="D165" s="8">
        <v>218</v>
      </c>
      <c r="E165" s="15">
        <f t="shared" si="5"/>
        <v>2.8301886792452831E-2</v>
      </c>
    </row>
    <row r="166" spans="1:5" x14ac:dyDescent="0.25">
      <c r="A166" s="13" t="s">
        <v>75</v>
      </c>
      <c r="B166" s="7" t="s">
        <v>36</v>
      </c>
      <c r="C166" s="6">
        <v>231</v>
      </c>
      <c r="D166" s="8">
        <v>230</v>
      </c>
      <c r="E166" s="15">
        <f t="shared" si="5"/>
        <v>-4.329004329004329E-3</v>
      </c>
    </row>
    <row r="167" spans="1:5" x14ac:dyDescent="0.25">
      <c r="A167" s="5" t="s">
        <v>111</v>
      </c>
      <c r="B167" s="7" t="s">
        <v>56</v>
      </c>
      <c r="C167" s="6">
        <v>275</v>
      </c>
      <c r="D167" s="8">
        <v>265</v>
      </c>
      <c r="E167" s="15">
        <f t="shared" si="5"/>
        <v>-3.6363636363636362E-2</v>
      </c>
    </row>
    <row r="168" spans="1:5" x14ac:dyDescent="0.25">
      <c r="A168" s="9" t="s">
        <v>146</v>
      </c>
      <c r="B168" s="11" t="s">
        <v>9</v>
      </c>
      <c r="C168" s="10">
        <v>327</v>
      </c>
      <c r="D168" s="8">
        <v>324</v>
      </c>
      <c r="E168" s="15">
        <f t="shared" si="5"/>
        <v>-9.1743119266055051E-3</v>
      </c>
    </row>
    <row r="169" spans="1:5" x14ac:dyDescent="0.25">
      <c r="A169" s="9" t="s">
        <v>85</v>
      </c>
      <c r="B169" s="11" t="s">
        <v>36</v>
      </c>
      <c r="C169" s="10">
        <v>250</v>
      </c>
      <c r="D169" s="8">
        <v>249</v>
      </c>
      <c r="E169" s="15">
        <f t="shared" si="5"/>
        <v>-4.0000000000000001E-3</v>
      </c>
    </row>
    <row r="170" spans="1:5" x14ac:dyDescent="0.25">
      <c r="A170" s="9" t="s">
        <v>45</v>
      </c>
      <c r="B170" s="11" t="s">
        <v>36</v>
      </c>
      <c r="C170" s="10">
        <v>181</v>
      </c>
      <c r="D170" s="8">
        <v>183</v>
      </c>
      <c r="E170" s="15">
        <f t="shared" si="5"/>
        <v>1.1049723756906077E-2</v>
      </c>
    </row>
    <row r="171" spans="1:5" x14ac:dyDescent="0.25">
      <c r="A171" s="9" t="s">
        <v>94</v>
      </c>
      <c r="B171" s="11" t="s">
        <v>11</v>
      </c>
      <c r="C171" s="10">
        <v>256</v>
      </c>
      <c r="D171" s="8">
        <v>265</v>
      </c>
      <c r="E171" s="15">
        <f t="shared" si="5"/>
        <v>3.515625E-2</v>
      </c>
    </row>
    <row r="172" spans="1:5" x14ac:dyDescent="0.25">
      <c r="A172" s="5" t="s">
        <v>86</v>
      </c>
      <c r="B172" s="7" t="s">
        <v>11</v>
      </c>
      <c r="C172" s="6">
        <v>245</v>
      </c>
      <c r="D172" s="8">
        <v>246</v>
      </c>
      <c r="E172" s="15">
        <f t="shared" si="5"/>
        <v>4.0816326530612249E-3</v>
      </c>
    </row>
    <row r="173" spans="1:5" x14ac:dyDescent="0.25">
      <c r="A173" s="5" t="s">
        <v>136</v>
      </c>
      <c r="B173" s="7" t="s">
        <v>126</v>
      </c>
      <c r="C173" s="6">
        <v>302</v>
      </c>
      <c r="D173" s="8">
        <v>285</v>
      </c>
      <c r="E173" s="15">
        <f t="shared" si="5"/>
        <v>-5.6291390728476824E-2</v>
      </c>
    </row>
    <row r="174" spans="1:5" x14ac:dyDescent="0.25">
      <c r="A174" s="5" t="s">
        <v>114</v>
      </c>
      <c r="B174" s="7" t="s">
        <v>11</v>
      </c>
      <c r="C174" s="6">
        <v>276</v>
      </c>
      <c r="D174" s="8">
        <v>268</v>
      </c>
      <c r="E174" s="15">
        <f t="shared" si="5"/>
        <v>-2.8985507246376812E-2</v>
      </c>
    </row>
    <row r="175" spans="1:5" x14ac:dyDescent="0.25">
      <c r="A175" s="12" t="s">
        <v>96</v>
      </c>
      <c r="B175" s="11" t="s">
        <v>11</v>
      </c>
      <c r="C175" s="10">
        <v>267</v>
      </c>
      <c r="D175" s="8">
        <v>268</v>
      </c>
      <c r="E175" s="15">
        <f t="shared" si="5"/>
        <v>3.7453183520599251E-3</v>
      </c>
    </row>
    <row r="176" spans="1:5" x14ac:dyDescent="0.25">
      <c r="A176" s="12" t="s">
        <v>154</v>
      </c>
      <c r="B176" s="11" t="s">
        <v>30</v>
      </c>
      <c r="C176" s="10">
        <v>550</v>
      </c>
      <c r="D176" s="8">
        <v>550</v>
      </c>
      <c r="E176" s="15">
        <f t="shared" si="5"/>
        <v>0</v>
      </c>
    </row>
    <row r="177" spans="1:5" x14ac:dyDescent="0.25">
      <c r="A177" s="9" t="s">
        <v>135</v>
      </c>
      <c r="B177" s="11" t="s">
        <v>9</v>
      </c>
      <c r="C177" s="10">
        <v>318</v>
      </c>
      <c r="D177" s="8">
        <v>301</v>
      </c>
      <c r="E177" s="15">
        <f t="shared" si="5"/>
        <v>-5.3459119496855348E-2</v>
      </c>
    </row>
    <row r="178" spans="1:5" x14ac:dyDescent="0.25">
      <c r="A178" s="9" t="s">
        <v>19</v>
      </c>
      <c r="B178" s="11" t="s">
        <v>11</v>
      </c>
      <c r="C178" s="10">
        <v>132</v>
      </c>
      <c r="D178" s="8">
        <v>140</v>
      </c>
      <c r="E178" s="15">
        <f t="shared" si="5"/>
        <v>6.0606060606060608E-2</v>
      </c>
    </row>
    <row r="179" spans="1:5" x14ac:dyDescent="0.25">
      <c r="A179" s="9" t="s">
        <v>80</v>
      </c>
      <c r="B179" s="11" t="s">
        <v>9</v>
      </c>
      <c r="C179" s="10">
        <v>229</v>
      </c>
      <c r="D179" s="8">
        <v>233</v>
      </c>
      <c r="E179" s="15">
        <f t="shared" si="5"/>
        <v>1.7467248908296942E-2</v>
      </c>
    </row>
    <row r="180" spans="1:5" x14ac:dyDescent="0.25">
      <c r="A180" s="12" t="s">
        <v>79</v>
      </c>
      <c r="B180" s="11" t="s">
        <v>30</v>
      </c>
      <c r="C180" s="10">
        <v>242</v>
      </c>
      <c r="D180" s="8">
        <v>238</v>
      </c>
      <c r="E180" s="15">
        <f t="shared" si="5"/>
        <v>-1.6528925619834711E-2</v>
      </c>
    </row>
    <row r="182" spans="1:5" x14ac:dyDescent="0.25">
      <c r="D182" t="s">
        <v>197</v>
      </c>
      <c r="E182" s="15">
        <f>AVERAGE(E4:E180)</f>
        <v>4.5539976598252298E-3</v>
      </c>
    </row>
  </sheetData>
  <sortState ref="A3:E179">
    <sortCondition ref="A3:A179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JSE Notices and Circulars" ma:contentTypeID="0x01010025A8B514A743974EAD575655CE6523732300296800F699921B458169F5E577DC97A6" ma:contentTypeVersion="10" ma:contentTypeDescription="Create a new document." ma:contentTypeScope="" ma:versionID="b31e55b6f4e63c3ab07571ca60900c30">
  <xsd:schema xmlns:xsd="http://www.w3.org/2001/XMLSchema" xmlns:xs="http://www.w3.org/2001/XMLSchema" xmlns:p="http://schemas.microsoft.com/office/2006/metadata/properties" xmlns:ns2="a5d7cc70-31c1-4b2e-9a12-faea9898ee50" xmlns:ns3="7710087d-bdac-41cf-a089-51f280e551be" targetNamespace="http://schemas.microsoft.com/office/2006/metadata/properties" ma:root="true" ma:fieldsID="20ce49be1500dc77324f546f7c079b87" ns2:_="" ns3:_="">
    <xsd:import namespace="a5d7cc70-31c1-4b2e-9a12-faea9898ee50"/>
    <xsd:import namespace="7710087d-bdac-41cf-a089-51f280e551be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  <xsd:element ref="ns2:JSE_x0020_Market" minOccurs="0"/>
                <xsd:element ref="ns2:JSE_x0020_Market_x0020_Notices_x0020_Number"/>
                <xsd:element ref="ns3:m0955700237d4942bb2e7d3b8b303397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default="[today]" ma:format="DateTime" ma:internalName="JSEDate">
      <xsd:simpleType>
        <xsd:restriction base="dms:DateTime"/>
      </xsd:simpleType>
    </xsd:element>
    <xsd:element name="TaxCatchAll" ma:index="10" nillable="true" ma:displayName="Taxonomy Catch All Column" ma:description="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2" nillable="true" ma:displayName="JSE Keywords" ma:internalName="JSEKeywords">
      <xsd:simpleType>
        <xsd:restriction base="dms:Text"/>
      </xsd:simpleType>
    </xsd:element>
    <xsd:element name="JSEDisplayPriority" ma:index="13" nillable="true" ma:displayName="JSE Display Priority Board" ma:internalName="JSEDisplayPriority" ma:percentage="FALSE">
      <xsd:simpleType>
        <xsd:restriction base="dms:Number"/>
      </xsd:simpleType>
    </xsd:element>
    <xsd:element name="JSE_x0020_Market" ma:index="14" nillable="true" ma:displayName="JSE Market" ma:description="JSE Market and Services list used by Trading and Services." ma:internalName="JSE_x0020_Mark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quity Market"/>
                    <xsd:enumeration value="Currency Derivatives"/>
                    <xsd:enumeration value="Equity Derivatives"/>
                    <xsd:enumeration value="Interest Rate"/>
                    <xsd:enumeration value="Interest Rate Derivatives"/>
                    <xsd:enumeration value="Commodity Derivatives"/>
                    <xsd:enumeration value="JSE Broker Deal Accounting"/>
                    <xsd:enumeration value="End of Day Products"/>
                    <xsd:enumeration value="Colocation"/>
                    <xsd:enumeration value="All Markets"/>
                    <xsd:enumeration value="All Derivative Markets"/>
                    <xsd:enumeration value="Bond Market"/>
                    <xsd:enumeration value="Bond ETP"/>
                    <xsd:enumeration value="Market Data"/>
                  </xsd:restriction>
                </xsd:simpleType>
              </xsd:element>
            </xsd:sequence>
          </xsd:extension>
        </xsd:complexContent>
      </xsd:complexType>
    </xsd:element>
    <xsd:element name="JSE_x0020_Market_x0020_Notices_x0020_Number" ma:index="15" ma:displayName="JSE Market Notice Number" ma:internalName="JSE_x0020_Market_x0020_Notices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0087d-bdac-41cf-a089-51f280e551be" elementFormDefault="qualified">
    <xsd:import namespace="http://schemas.microsoft.com/office/2006/documentManagement/types"/>
    <xsd:import namespace="http://schemas.microsoft.com/office/infopath/2007/PartnerControls"/>
    <xsd:element name="m0955700237d4942bb2e7d3b8b303397" ma:index="18" nillable="true" ma:taxonomy="true" ma:internalName="m0955700237d4942bb2e7d3b8b303397" ma:taxonomyFieldName="JSE_x0020_Navigation" ma:displayName="JSE Navigation" ma:default="" ma:fieldId="{60955700-237d-4942-bb2e-7d3b8b303397}" ma:taxonomyMulti="true" ma:sspId="a56a8aec-2e98-48a9-a7a6-2aff3297fae1" ma:termSetId="ca9114ac-6689-406d-b52a-1e145b96c3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>Proposed Location Differentials for 2016-17 Wheat Marketing Season (Attachment)</JSEDescription>
    <JSEDate xmlns="a5d7cc70-31c1-4b2e-9a12-faea9898ee50">2016-09-15T13:00:00+00:00</JSEDate>
    <JSE_x0020_Market_x0020_Notices_x0020_Number xmlns="a5d7cc70-31c1-4b2e-9a12-faea9898ee50">52016B</JSE_x0020_Market_x0020_Notices_x0020_Number>
    <JSEDisplayPriority xmlns="a5d7cc70-31c1-4b2e-9a12-faea9898ee50" xsi:nil="true"/>
    <JSE_x0020_Market xmlns="a5d7cc70-31c1-4b2e-9a12-faea9898ee50">
      <Value>Commodity Derivatives</Value>
    </JSE_x0020_Market>
    <TaxCatchAll xmlns="a5d7cc70-31c1-4b2e-9a12-faea9898ee50">
      <Value>7</Value>
    </TaxCatchAll>
    <m0955700237d4942bb2e7d3b8b303397 xmlns="7710087d-bdac-41cf-a089-51f280e551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JSE Market Notices</TermName>
          <TermId xmlns="http://schemas.microsoft.com/office/infopath/2007/PartnerControls">1fcfaa15-fcf5-458d-b16e-485380aba6f6</TermId>
        </TermInfo>
      </Terms>
    </m0955700237d4942bb2e7d3b8b303397>
  </documentManagement>
</p:properties>
</file>

<file path=customXml/itemProps1.xml><?xml version="1.0" encoding="utf-8"?>
<ds:datastoreItem xmlns:ds="http://schemas.openxmlformats.org/officeDocument/2006/customXml" ds:itemID="{9A52F198-1C1C-4518-B576-555B96591BA5}"/>
</file>

<file path=customXml/itemProps2.xml><?xml version="1.0" encoding="utf-8"?>
<ds:datastoreItem xmlns:ds="http://schemas.openxmlformats.org/officeDocument/2006/customXml" ds:itemID="{20D084D6-2813-4C47-82C4-0CFD0B7128E5}"/>
</file>

<file path=customXml/itemProps3.xml><?xml version="1.0" encoding="utf-8"?>
<ds:datastoreItem xmlns:ds="http://schemas.openxmlformats.org/officeDocument/2006/customXml" ds:itemID="{CA9F6C19-6786-4339-8E2E-BE4C9636F7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2016-17 WHEAT DIFFS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52016B</dc:title>
  <dc:creator>Raphael Karuaihe</dc:creator>
  <cp:lastModifiedBy>JSEUser</cp:lastModifiedBy>
  <dcterms:created xsi:type="dcterms:W3CDTF">2016-09-15T11:00:30Z</dcterms:created>
  <dcterms:modified xsi:type="dcterms:W3CDTF">2016-09-15T13:38:02Z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0x01010025A8B514A743974EAD575655CE6523732300296800F699921B458169F5E577DC97A6</vt:lpwstr>
  </property>
  <property fmtid="{D5CDD505-2E9C-101B-9397-08002B2CF9AE}" pid="3" name="JSENavigation">
    <vt:lpwstr>268;#Market Notices|f4c0a232-75e1-40c2-a9ac-18d9083d3303</vt:lpwstr>
  </property>
  <property fmtid="{D5CDD505-2E9C-101B-9397-08002B2CF9AE}" pid="4" name="JSE Navigation">
    <vt:lpwstr>7;#JSE Market Notices|1fcfaa15-fcf5-458d-b16e-485380aba6f6</vt:lpwstr>
  </property>
  <property fmtid="{D5CDD505-2E9C-101B-9397-08002B2CF9AE}" pid="5" name="m60acd9c3da341e48caf3c396360b1d6">
    <vt:lpwstr>Market Notices|d9538969-8c09-4bc0-bca3-9c13ea0bf720</vt:lpwstr>
  </property>
</Properties>
</file>